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a57bbac74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期間比較" sheetId="1" r:id="R90e3c1858d3842a6"/>
    <x:sheet xmlns:r="http://schemas.openxmlformats.org/officeDocument/2006/relationships" name="年間集計" sheetId="2" r:id="R599d6dca162e410d"/>
    <x:sheet xmlns:r="http://schemas.openxmlformats.org/officeDocument/2006/relationships" name="前半集計" sheetId="3" r:id="R4dfcff85f74d44f8"/>
    <x:sheet xmlns:r="http://schemas.openxmlformats.org/officeDocument/2006/relationships" name="後半集計" sheetId="4" r:id="Re73466ed9a7f471e"/>
    <x:sheet xmlns:r="http://schemas.openxmlformats.org/officeDocument/2006/relationships" name="集計の説明" sheetId="5" r:id="Rabd1dda3cbcf4f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5">
    <x:font>
      <x:sz val="11"/>
      <x:name val="Carlito"/>
    </x:font>
    <x:font>
      <x:sz val="10"/>
      <x:color rgb="FF223044"/>
      <x:name val="Arial"/>
    </x:font>
    <x:font>
      <x:b/>
      <x:sz val="15"/>
      <x:color rgb="FF18354B"/>
      <x:name val="Arial"/>
    </x:font>
    <x:font>
      <x:b/>
      <x:sz val="10"/>
      <x:color rgb="FFFFFFFF"/>
      <x:name val="Arial"/>
    </x:font>
    <x:font>
      <x:b/>
      <x:sz val="10"/>
      <x:color rgb="FF2230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C68"/>
      </x:patternFill>
    </x:fill>
    <x:fill>
      <x:patternFill patternType="solid">
        <x:fgColor rgb="FFE7EDF2"/>
      </x:patternFill>
    </x:fill>
    <x:fill>
      <x:patternFill patternType="solid">
        <x:fgColor rgb="FFF3F6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a74e140fc435b" /><Relationship Type="http://schemas.openxmlformats.org/officeDocument/2006/relationships/theme" Target="/xl/theme/theme1.xml" Id="R9c76d02baa124eca" /><Relationship Type="http://schemas.openxmlformats.org/officeDocument/2006/relationships/sharedStrings" Target="/xl/sharedStrings.xml" Id="R3abca283cabc47e5" /><Relationship Type="http://schemas.openxmlformats.org/officeDocument/2006/relationships/worksheet" Target="/xl/worksheets/sheet1.xml" Id="R90e3c1858d3842a6" /><Relationship Type="http://schemas.openxmlformats.org/officeDocument/2006/relationships/worksheet" Target="/xl/worksheets/sheet2.xml" Id="R599d6dca162e410d" /><Relationship Type="http://schemas.openxmlformats.org/officeDocument/2006/relationships/worksheet" Target="/xl/worksheets/sheet3.xml" Id="R4dfcff85f74d44f8" /><Relationship Type="http://schemas.openxmlformats.org/officeDocument/2006/relationships/worksheet" Target="/xl/worksheets/sheet4.xml" Id="Re73466ed9a7f471e" /><Relationship Type="http://schemas.openxmlformats.org/officeDocument/2006/relationships/worksheet" Target="/xl/worksheets/sheet5.xml" Id="Rabd1dda3cbcf4f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C6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3" customHeight="1">
      <x:c r="A2" s="3" t="str">
        <x:v>同じオッズ帯で、人気順位による差は残るか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 t="str">
        <x:v>前半：2025/10/01〜2026/03/31　後半：2026/04/01〜2026/09/30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 t="str">
        <x:v>全区分を掲載。差は4番人気−1番人気。空欄は該当投票なし。投票額は件数確認の手がかり。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8" customHeight="1">
      <x:c r="A5" s="7" t="str">
        <x:v>オッズ帯</x:v>
      </x:c>
      <x:c r="B5" s="7" t="str">
        <x:v>前半 1番人気</x:v>
      </x:c>
      <x:c r="C5" s="7" t="str">
        <x:v>前半 4番人気</x:v>
      </x:c>
      <x:c r="D5" s="7" t="str">
        <x:v>前半 差</x:v>
      </x:c>
      <x:c r="E5" s="7" t="str">
        <x:v>後半 1番人気</x:v>
      </x:c>
      <x:c r="F5" s="7" t="str">
        <x:v>後半 4番人気</x:v>
      </x:c>
      <x:c r="G5" s="7" t="str">
        <x:v>後半 差</x:v>
      </x:c>
      <x:c r="H5" s="2"/>
      <x:c r="I5" s="7" t="str">
        <x:v>前半 1番 投票額</x:v>
      </x:c>
      <x:c r="J5" s="7" t="str">
        <x:v>前半 4番 投票額</x:v>
      </x:c>
      <x:c r="K5" s="7" t="str">
        <x:v>後半 1番 投票額</x:v>
      </x:c>
      <x:c r="L5" s="7" t="str">
        <x:v>後半 4番 投票額</x:v>
      </x:c>
    </x:row>
    <x:row r="6" ht="23" customHeight="1">
      <x:c r="A6" s="16" t="str">
        <x:f>'前半集計'!A6</x:f>
        <x:v>1未満</x:v>
      </x:c>
      <x:c r="B6" s="18" t="str">
        <x:f>IF('前半集計'!B6=0,"",'前半集計'!D6)</x:f>
      </x:c>
      <x:c r="C6" s="18" t="str">
        <x:f>IF('前半集計'!K6=0,"",'前半集計'!M6)</x:f>
      </x:c>
      <x:c r="D6" s="18" t="str">
        <x:f>IF(AND(ISNUMBER(B6),ISNUMBER(C6)),C6-B6,"")</x:f>
      </x:c>
      <x:c r="E6" s="18" t="str">
        <x:f>IF('後半集計'!B6=0,"",'後半集計'!D6)</x:f>
      </x:c>
      <x:c r="F6" s="18" t="str">
        <x:f>IF('後半集計'!K6=0,"",'後半集計'!M6)</x:f>
      </x:c>
      <x:c r="G6" s="18" t="str">
        <x:f>IF(AND(ISNUMBER(E6),ISNUMBER(F6)),F6-E6,"")</x:f>
      </x:c>
      <x:c r="H6" s="2"/>
      <x:c r="I6" s="17" t="n">
        <x:f>'前半集計'!B6</x:f>
        <x:v>0</x:v>
      </x:c>
      <x:c r="J6" s="17" t="n">
        <x:f>'前半集計'!K6</x:f>
        <x:v>0</x:v>
      </x:c>
      <x:c r="K6" s="17" t="n">
        <x:f>'後半集計'!B6</x:f>
        <x:v>0</x:v>
      </x:c>
      <x:c r="L6" s="17" t="n">
        <x:f>'後半集計'!K6</x:f>
        <x:v>0</x:v>
      </x:c>
    </x:row>
    <x:row r="7" ht="23" customHeight="1">
      <x:c r="A7" s="2" t="str">
        <x:f>'前半集計'!A7</x:f>
        <x:v>1以上2未満</x:v>
      </x:c>
      <x:c r="B7" s="9" t="str">
        <x:f>IF('前半集計'!B7=0,"",'前半集計'!D7)</x:f>
      </x:c>
      <x:c r="C7" s="9" t="str">
        <x:f>IF('前半集計'!K7=0,"",'前半集計'!M7)</x:f>
      </x:c>
      <x:c r="D7" s="9" t="str">
        <x:f>IF(AND(ISNUMBER(B7),ISNUMBER(C7)),C7-B7,"")</x:f>
      </x:c>
      <x:c r="E7" s="9" t="str">
        <x:f>IF('後半集計'!B7=0,"",'後半集計'!D7)</x:f>
      </x:c>
      <x:c r="F7" s="9" t="str">
        <x:f>IF('後半集計'!K7=0,"",'後半集計'!M7)</x:f>
      </x:c>
      <x:c r="G7" s="9" t="str">
        <x:f>IF(AND(ISNUMBER(E7),ISNUMBER(F7)),F7-E7,"")</x:f>
      </x:c>
      <x:c r="H7" s="2"/>
      <x:c r="I7" s="8" t="n">
        <x:f>'前半集計'!B7</x:f>
        <x:v>0</x:v>
      </x:c>
      <x:c r="J7" s="8" t="n">
        <x:f>'前半集計'!K7</x:f>
        <x:v>0</x:v>
      </x:c>
      <x:c r="K7" s="8" t="n">
        <x:f>'後半集計'!B7</x:f>
        <x:v>0</x:v>
      </x:c>
      <x:c r="L7" s="8" t="n">
        <x:f>'後半集計'!K7</x:f>
        <x:v>0</x:v>
      </x:c>
    </x:row>
    <x:row r="8" ht="23" customHeight="1">
      <x:c r="A8" s="16" t="str">
        <x:f>'前半集計'!A8</x:f>
        <x:v>2以上3未満</x:v>
      </x:c>
      <x:c r="B8" s="18" t="n">
        <x:f>IF('前半集計'!B8=0,"",'前半集計'!D8)</x:f>
        <x:v>0.6703703703703704</x:v>
      </x:c>
      <x:c r="C8" s="18" t="str">
        <x:f>IF('前半集計'!K8=0,"",'前半集計'!M8)</x:f>
      </x:c>
      <x:c r="D8" s="18" t="str">
        <x:f>IF(AND(ISNUMBER(B8),ISNUMBER(C8)),C8-B8,"")</x:f>
      </x:c>
      <x:c r="E8" s="18" t="n">
        <x:f>IF('後半集計'!B8=0,"",'後半集計'!D8)</x:f>
        <x:v>1.0740740740740742</x:v>
      </x:c>
      <x:c r="F8" s="18" t="str">
        <x:f>IF('後半集計'!K8=0,"",'後半集計'!M8)</x:f>
      </x:c>
      <x:c r="G8" s="18" t="str">
        <x:f>IF(AND(ISNUMBER(E8),ISNUMBER(F8)),F8-E8,"")</x:f>
      </x:c>
      <x:c r="H8" s="2"/>
      <x:c r="I8" s="17" t="n">
        <x:f>'前半集計'!B8</x:f>
        <x:v>5400</x:v>
      </x:c>
      <x:c r="J8" s="17" t="n">
        <x:f>'前半集計'!K8</x:f>
        <x:v>0</x:v>
      </x:c>
      <x:c r="K8" s="17" t="n">
        <x:f>'後半集計'!B8</x:f>
        <x:v>8100</x:v>
      </x:c>
      <x:c r="L8" s="17" t="n">
        <x:f>'後半集計'!K8</x:f>
        <x:v>0</x:v>
      </x:c>
    </x:row>
    <x:row r="9" ht="23" customHeight="1">
      <x:c r="A9" s="2" t="str">
        <x:f>'前半集計'!A9</x:f>
        <x:v>3以上4未満</x:v>
      </x:c>
      <x:c r="B9" s="9" t="n">
        <x:f>IF('前半集計'!B9=0,"",'前半集計'!D9)</x:f>
        <x:v>0.906276150627615</x:v>
      </x:c>
      <x:c r="C9" s="9" t="str">
        <x:f>IF('前半集計'!K9=0,"",'前半集計'!M9)</x:f>
      </x:c>
      <x:c r="D9" s="9" t="str">
        <x:f>IF(AND(ISNUMBER(B9),ISNUMBER(C9)),C9-B9,"")</x:f>
      </x:c>
      <x:c r="E9" s="9" t="n">
        <x:f>IF('後半集計'!B9=0,"",'後半集計'!D9)</x:f>
        <x:v>0.8051470588235294</x:v>
      </x:c>
      <x:c r="F9" s="9" t="str">
        <x:f>IF('後半集計'!K9=0,"",'後半集計'!M9)</x:f>
      </x:c>
      <x:c r="G9" s="9" t="str">
        <x:f>IF(AND(ISNUMBER(E9),ISNUMBER(F9)),F9-E9,"")</x:f>
      </x:c>
      <x:c r="H9" s="2"/>
      <x:c r="I9" s="8" t="n">
        <x:f>'前半集計'!B9</x:f>
        <x:v>71700</x:v>
      </x:c>
      <x:c r="J9" s="8" t="n">
        <x:f>'前半集計'!K9</x:f>
        <x:v>0</x:v>
      </x:c>
      <x:c r="K9" s="8" t="n">
        <x:f>'後半集計'!B9</x:f>
        <x:v>81600</x:v>
      </x:c>
      <x:c r="L9" s="8" t="n">
        <x:f>'後半集計'!K9</x:f>
        <x:v>0</x:v>
      </x:c>
    </x:row>
    <x:row r="10" ht="23" customHeight="1">
      <x:c r="A10" s="16" t="str">
        <x:f>'前半集計'!A10</x:f>
        <x:v>4以上5未満</x:v>
      </x:c>
      <x:c r="B10" s="18" t="n">
        <x:f>IF('前半集計'!B10=0,"",'前半集計'!D10)</x:f>
        <x:v>0.8478962818003913</x:v>
      </x:c>
      <x:c r="C10" s="18" t="str">
        <x:f>IF('前半集計'!K10=0,"",'前半集計'!M10)</x:f>
      </x:c>
      <x:c r="D10" s="18" t="str">
        <x:f>IF(AND(ISNUMBER(B10),ISNUMBER(C10)),C10-B10,"")</x:f>
      </x:c>
      <x:c r="E10" s="18" t="n">
        <x:f>IF('後半集計'!B10=0,"",'後半集計'!D10)</x:f>
        <x:v>0.8416003351487222</x:v>
      </x:c>
      <x:c r="F10" s="18" t="str">
        <x:f>IF('後半集計'!K10=0,"",'後半集計'!M10)</x:f>
      </x:c>
      <x:c r="G10" s="18" t="str">
        <x:f>IF(AND(ISNUMBER(E10),ISNUMBER(F10)),F10-E10,"")</x:f>
      </x:c>
      <x:c r="H10" s="2"/>
      <x:c r="I10" s="17" t="n">
        <x:f>'前半集計'!B10</x:f>
        <x:v>204400</x:v>
      </x:c>
      <x:c r="J10" s="17" t="n">
        <x:f>'前半集計'!K10</x:f>
        <x:v>0</x:v>
      </x:c>
      <x:c r="K10" s="17" t="n">
        <x:f>'後半集計'!B10</x:f>
        <x:v>238700</x:v>
      </x:c>
      <x:c r="L10" s="17" t="n">
        <x:f>'後半集計'!K10</x:f>
        <x:v>0</x:v>
      </x:c>
    </x:row>
    <x:row r="11" ht="23" customHeight="1">
      <x:c r="A11" s="2" t="str">
        <x:f>'前半集計'!A11</x:f>
        <x:v>5以上6未満</x:v>
      </x:c>
      <x:c r="B11" s="9" t="n">
        <x:f>IF('前半集計'!B11=0,"",'前半集計'!D11)</x:f>
        <x:v>0.8637011779293242</x:v>
      </x:c>
      <x:c r="C11" s="9" t="n">
        <x:f>IF('前半集計'!K11=0,"",'前半集計'!M11)</x:f>
        <x:v>0</x:v>
      </x:c>
      <x:c r="D11" s="9" t="n">
        <x:f>IF(AND(ISNUMBER(B11),ISNUMBER(C11)),C11-B11,"")</x:f>
        <x:v>-0.8637011779293242</x:v>
      </x:c>
      <x:c r="E11" s="9" t="n">
        <x:f>IF('後半集計'!B11=0,"",'後半集計'!D11)</x:f>
        <x:v>0.8588509316770186</x:v>
      </x:c>
      <x:c r="F11" s="9" t="n">
        <x:f>IF('後半集計'!K11=0,"",'後半集計'!M11)</x:f>
        <x:v>0</x:v>
      </x:c>
      <x:c r="G11" s="9" t="n">
        <x:f>IF(AND(ISNUMBER(E11),ISNUMBER(F11)),F11-E11,"")</x:f>
        <x:v>-0.8588509316770186</x:v>
      </x:c>
      <x:c r="H11" s="2"/>
      <x:c r="I11" s="8" t="n">
        <x:f>'前半集計'!B11</x:f>
        <x:v>322600</x:v>
      </x:c>
      <x:c r="J11" s="8" t="n">
        <x:f>'前半集計'!K11</x:f>
        <x:v>200</x:v>
      </x:c>
      <x:c r="K11" s="8" t="n">
        <x:f>'後半集計'!B11</x:f>
        <x:v>386400</x:v>
      </x:c>
      <x:c r="L11" s="8" t="n">
        <x:f>'後半集計'!K11</x:f>
        <x:v>100</x:v>
      </x:c>
    </x:row>
    <x:row r="12" ht="23" customHeight="1">
      <x:c r="A12" s="16" t="str">
        <x:f>'前半集計'!A12</x:f>
        <x:v>6以上7未満</x:v>
      </x:c>
      <x:c r="B12" s="18" t="n">
        <x:f>IF('前半集計'!B12=0,"",'前半集計'!D12)</x:f>
        <x:v>0.8472547025927809</x:v>
      </x:c>
      <x:c r="C12" s="18" t="n">
        <x:f>IF('前半集計'!K12=0,"",'前半集計'!M12)</x:f>
        <x:v>1.0461538461538462</x:v>
      </x:c>
      <x:c r="D12" s="18" t="n">
        <x:f>IF(AND(ISNUMBER(B12),ISNUMBER(C12)),C12-B12,"")</x:f>
        <x:v>0.1988991435610653</x:v>
      </x:c>
      <x:c r="E12" s="18" t="n">
        <x:f>IF('後半集計'!B12=0,"",'後半集計'!D12)</x:f>
        <x:v>0.7824742268041237</x:v>
      </x:c>
      <x:c r="F12" s="18" t="n">
        <x:f>IF('後半集計'!K12=0,"",'後半集計'!M12)</x:f>
        <x:v>0.9814814814814815</x:v>
      </x:c>
      <x:c r="G12" s="18" t="n">
        <x:f>IF(AND(ISNUMBER(E12),ISNUMBER(F12)),F12-E12,"")</x:f>
        <x:v>0.1990072546773578</x:v>
      </x:c>
      <x:c r="H12" s="2"/>
      <x:c r="I12" s="17" t="n">
        <x:f>'前半集計'!B12</x:f>
        <x:v>393400</x:v>
      </x:c>
      <x:c r="J12" s="17" t="n">
        <x:f>'前半集計'!K12</x:f>
        <x:v>1300</x:v>
      </x:c>
      <x:c r="K12" s="17" t="n">
        <x:f>'後半集計'!B12</x:f>
        <x:v>417100</x:v>
      </x:c>
      <x:c r="L12" s="17" t="n">
        <x:f>'後半集計'!K12</x:f>
        <x:v>2700</x:v>
      </x:c>
    </x:row>
    <x:row r="13" ht="23" customHeight="1">
      <x:c r="A13" s="2" t="str">
        <x:f>'前半集計'!A13</x:f>
        <x:v>7以上8未満</x:v>
      </x:c>
      <x:c r="B13" s="9" t="n">
        <x:f>IF('前半集計'!B13=0,"",'前半集計'!D13)</x:f>
        <x:v>0.78411011174707</x:v>
      </x:c>
      <x:c r="C13" s="9" t="n">
        <x:f>IF('前半集計'!K13=0,"",'前半集計'!M13)</x:f>
        <x:v>0.7005405405405405</x:v>
      </x:c>
      <x:c r="D13" s="9" t="n">
        <x:f>IF(AND(ISNUMBER(B13),ISNUMBER(C13)),C13-B13,"")</x:f>
        <x:v>-0.08356957120652952</x:v>
      </x:c>
      <x:c r="E13" s="9" t="n">
        <x:f>IF('後半集計'!B13=0,"",'後半集計'!D13)</x:f>
        <x:v>0.7767447849600824</x:v>
      </x:c>
      <x:c r="F13" s="9" t="n">
        <x:f>IF('後半集計'!K13=0,"",'後半集計'!M13)</x:f>
        <x:v>0.7042471042471042</x:v>
      </x:c>
      <x:c r="G13" s="9" t="n">
        <x:f>IF(AND(ISNUMBER(E13),ISNUMBER(F13)),F13-E13,"")</x:f>
        <x:v>-0.07249768071297813</x:v>
      </x:c>
      <x:c r="H13" s="2"/>
      <x:c r="I13" s="8" t="n">
        <x:f>'前半集計'!B13</x:f>
        <x:v>366900</x:v>
      </x:c>
      <x:c r="J13" s="8" t="n">
        <x:f>'前半集計'!K13</x:f>
        <x:v>18500</x:v>
      </x:c>
      <x:c r="K13" s="8" t="n">
        <x:f>'後半集計'!B13</x:f>
        <x:v>388300</x:v>
      </x:c>
      <x:c r="L13" s="8" t="n">
        <x:f>'後半集計'!K13</x:f>
        <x:v>25900</x:v>
      </x:c>
    </x:row>
    <x:row r="14" ht="23" customHeight="1">
      <x:c r="A14" s="16" t="str">
        <x:f>'前半集計'!A14</x:f>
        <x:v>8以上9未満</x:v>
      </x:c>
      <x:c r="B14" s="18" t="n">
        <x:f>IF('前半集計'!B14=0,"",'前半集計'!D14)</x:f>
        <x:v>0.7582428430404738</x:v>
      </x:c>
      <x:c r="C14" s="18" t="n">
        <x:f>IF('前半集計'!K14=0,"",'前半集計'!M14)</x:f>
        <x:v>0.6979224376731302</x:v>
      </x:c>
      <x:c r="D14" s="18" t="n">
        <x:f>IF(AND(ISNUMBER(B14),ISNUMBER(C14)),C14-B14,"")</x:f>
        <x:v>-0.06032040536734362</x:v>
      </x:c>
      <x:c r="E14" s="18" t="n">
        <x:f>IF('後半集計'!B14=0,"",'後半集計'!D14)</x:f>
        <x:v>0.7863577023498695</x:v>
      </x:c>
      <x:c r="F14" s="18" t="n">
        <x:f>IF('後半集計'!K14=0,"",'後半集計'!M14)</x:f>
        <x:v>0.7437291897891232</x:v>
      </x:c>
      <x:c r="G14" s="18" t="n">
        <x:f>IF(AND(ISNUMBER(E14),ISNUMBER(F14)),F14-E14,"")</x:f>
        <x:v>-0.04262851256074629</x:v>
      </x:c>
      <x:c r="H14" s="2"/>
      <x:c r="I14" s="17" t="n">
        <x:f>'前半集計'!B14</x:f>
        <x:v>303900</x:v>
      </x:c>
      <x:c r="J14" s="17" t="n">
        <x:f>'前半集計'!K14</x:f>
        <x:v>72200</x:v>
      </x:c>
      <x:c r="K14" s="17" t="n">
        <x:f>'後半集計'!B14</x:f>
        <x:v>306400</x:v>
      </x:c>
      <x:c r="L14" s="17" t="n">
        <x:f>'後半集計'!K14</x:f>
        <x:v>90100</x:v>
      </x:c>
    </x:row>
    <x:row r="15" ht="23" customHeight="1">
      <x:c r="A15" s="2" t="str">
        <x:f>'前半集計'!A15</x:f>
        <x:v>9以上10未満</x:v>
      </x:c>
      <x:c r="B15" s="9" t="n">
        <x:f>IF('前半集計'!B15=0,"",'前半集計'!D15)</x:f>
        <x:v>0.7308829568788501</x:v>
      </x:c>
      <x:c r="C15" s="9" t="n">
        <x:f>IF('前半集計'!K15=0,"",'前半集計'!M15)</x:f>
        <x:v>0.8198928332217013</x:v>
      </x:c>
      <x:c r="D15" s="9" t="n">
        <x:f>IF(AND(ISNUMBER(B15),ISNUMBER(C15)),C15-B15,"")</x:f>
        <x:v>0.08900987634285118</x:v>
      </x:c>
      <x:c r="E15" s="9" t="n">
        <x:f>IF('後半集計'!B15=0,"",'後半集計'!D15)</x:f>
        <x:v>0.7448792672772689</x:v>
      </x:c>
      <x:c r="F15" s="9" t="n">
        <x:f>IF('後半集計'!K15=0,"",'後半集計'!M15)</x:f>
        <x:v>0.8891003460207613</x:v>
      </x:c>
      <x:c r="G15" s="9" t="n">
        <x:f>IF(AND(ISNUMBER(E15),ISNUMBER(F15)),F15-E15,"")</x:f>
        <x:v>0.14422107874349233</x:v>
      </x:c>
      <x:c r="H15" s="2"/>
      <x:c r="I15" s="8" t="n">
        <x:f>'前半集計'!B15</x:f>
        <x:v>243500</x:v>
      </x:c>
      <x:c r="J15" s="8" t="n">
        <x:f>'前半集計'!K15</x:f>
        <x:v>149300</x:v>
      </x:c>
      <x:c r="K15" s="8" t="n">
        <x:f>'後半集計'!B15</x:f>
        <x:v>240200</x:v>
      </x:c>
      <x:c r="L15" s="8" t="n">
        <x:f>'後半集計'!K15</x:f>
        <x:v>173400</x:v>
      </x:c>
    </x:row>
    <x:row r="16" ht="23" customHeight="1">
      <x:c r="A16" s="16" t="str">
        <x:f>'前半集計'!A16</x:f>
        <x:v>10以上11未満</x:v>
      </x:c>
      <x:c r="B16" s="18" t="n">
        <x:f>IF('前半集計'!B16=0,"",'前半集計'!D16)</x:f>
        <x:v>0.6130753138075313</x:v>
      </x:c>
      <x:c r="C16" s="18" t="n">
        <x:f>IF('前半集計'!K16=0,"",'前半集計'!M16)</x:f>
        <x:v>0.8963040739185216</x:v>
      </x:c>
      <x:c r="D16" s="18" t="n">
        <x:f>IF(AND(ISNUMBER(B16),ISNUMBER(C16)),C16-B16,"")</x:f>
        <x:v>0.2832287601109903</x:v>
      </x:c>
      <x:c r="E16" s="18" t="n">
        <x:f>IF('後半集計'!B16=0,"",'後半集計'!D16)</x:f>
        <x:v>0.6908064516129032</x:v>
      </x:c>
      <x:c r="F16" s="18" t="n">
        <x:f>IF('後半集計'!K16=0,"",'後半集計'!M16)</x:f>
        <x:v>0.8928143712574851</x:v>
      </x:c>
      <x:c r="G16" s="18" t="n">
        <x:f>IF(AND(ISNUMBER(E16),ISNUMBER(F16)),F16-E16,"")</x:f>
        <x:v>0.20200791964458187</x:v>
      </x:c>
      <x:c r="H16" s="2"/>
      <x:c r="I16" s="17" t="n">
        <x:f>'前半集計'!B16</x:f>
        <x:v>191200</x:v>
      </x:c>
      <x:c r="J16" s="17" t="n">
        <x:f>'前半集計'!K16</x:f>
        <x:v>238100</x:v>
      </x:c>
      <x:c r="K16" s="17" t="n">
        <x:f>'後半集計'!B16</x:f>
        <x:v>186000</x:v>
      </x:c>
      <x:c r="L16" s="17" t="n">
        <x:f>'後半集計'!K16</x:f>
        <x:v>267200</x:v>
      </x:c>
    </x:row>
    <x:row r="17" ht="23" customHeight="1">
      <x:c r="A17" s="2" t="str">
        <x:f>'前半集計'!A17</x:f>
        <x:v>11以上12未満</x:v>
      </x:c>
      <x:c r="B17" s="9" t="n">
        <x:f>IF('前半集計'!B17=0,"",'前半集計'!D17)</x:f>
        <x:v>0.7295841854124062</x:v>
      </x:c>
      <x:c r="C17" s="9" t="n">
        <x:f>IF('前半集計'!K17=0,"",'前半集計'!M17)</x:f>
        <x:v>0.7302248677248677</x:v>
      </x:c>
      <x:c r="D17" s="9" t="n">
        <x:f>IF(AND(ISNUMBER(B17),ISNUMBER(C17)),C17-B17,"")</x:f>
        <x:v>0.0006406823124615046</x:v>
      </x:c>
      <x:c r="E17" s="9" t="n">
        <x:f>IF('後半集計'!B17=0,"",'後半集計'!D17)</x:f>
        <x:v>0.6992552471225457</x:v>
      </x:c>
      <x:c r="F17" s="9" t="n">
        <x:f>IF('後半集計'!K17=0,"",'後半集計'!M17)</x:f>
        <x:v>0.7706981016533987</x:v>
      </x:c>
      <x:c r="G17" s="9" t="n">
        <x:f>IF(AND(ISNUMBER(E17),ISNUMBER(F17)),F17-E17,"")</x:f>
        <x:v>0.07144285453085297</x:v>
      </x:c>
      <x:c r="H17" s="2"/>
      <x:c r="I17" s="8" t="n">
        <x:f>'前半集計'!B17</x:f>
        <x:v>146700</x:v>
      </x:c>
      <x:c r="J17" s="8" t="n">
        <x:f>'前半集計'!K17</x:f>
        <x:v>302400</x:v>
      </x:c>
      <x:c r="K17" s="8" t="n">
        <x:f>'後半集計'!B17</x:f>
        <x:v>147700</x:v>
      </x:c>
      <x:c r="L17" s="8" t="n">
        <x:f>'後半集計'!K17</x:f>
        <x:v>326600</x:v>
      </x:c>
    </x:row>
    <x:row r="18" ht="23" customHeight="1">
      <x:c r="A18" s="16" t="str">
        <x:f>'前半集計'!A18</x:f>
        <x:v>12以上13未満</x:v>
      </x:c>
      <x:c r="B18" s="18" t="n">
        <x:f>IF('前半集計'!B18=0,"",'前半集計'!D18)</x:f>
        <x:v>0.6741814780168381</x:v>
      </x:c>
      <x:c r="C18" s="18" t="n">
        <x:f>IF('前半集計'!K18=0,"",'前半集計'!M18)</x:f>
        <x:v>0.7575429662635265</x:v>
      </x:c>
      <x:c r="D18" s="18" t="n">
        <x:f>IF(AND(ISNUMBER(B18),ISNUMBER(C18)),C18-B18,"")</x:f>
        <x:v>0.08336148824668832</x:v>
      </x:c>
      <x:c r="E18" s="18" t="n">
        <x:f>IF('後半集計'!B18=0,"",'後半集計'!D18)</x:f>
        <x:v>0.5795348837209302</x:v>
      </x:c>
      <x:c r="F18" s="18" t="n">
        <x:f>IF('後半集計'!K18=0,"",'後半集計'!M18)</x:f>
        <x:v>0.9102919492774992</x:v>
      </x:c>
      <x:c r="G18" s="18" t="n">
        <x:f>IF(AND(ISNUMBER(E18),ISNUMBER(F18)),F18-E18,"")</x:f>
        <x:v>0.33075706555656903</x:v>
      </x:c>
      <x:c r="H18" s="2"/>
      <x:c r="I18" s="17" t="n">
        <x:f>'前半集計'!B18</x:f>
        <x:v>106900</x:v>
      </x:c>
      <x:c r="J18" s="17" t="n">
        <x:f>'前半集計'!K18</x:f>
        <x:v>314200</x:v>
      </x:c>
      <x:c r="K18" s="17" t="n">
        <x:f>'後半集計'!B18</x:f>
        <x:v>107500</x:v>
      </x:c>
      <x:c r="L18" s="17" t="n">
        <x:f>'後半集計'!K18</x:f>
        <x:v>339100</x:v>
      </x:c>
    </x:row>
    <x:row r="19" ht="23" customHeight="1">
      <x:c r="A19" s="2" t="str">
        <x:f>'前半集計'!A19</x:f>
        <x:v>13以上14未満</x:v>
      </x:c>
      <x:c r="B19" s="9" t="n">
        <x:f>IF('前半集計'!B19=0,"",'前半集計'!D19)</x:f>
        <x:v>0.8191365227537923</x:v>
      </x:c>
      <x:c r="C19" s="9" t="n">
        <x:f>IF('前半集計'!K19=0,"",'前半集計'!M19)</x:f>
        <x:v>0.7724522292993631</x:v>
      </x:c>
      <x:c r="D19" s="9" t="n">
        <x:f>IF(AND(ISNUMBER(B19),ISNUMBER(C19)),C19-B19,"")</x:f>
        <x:v>-0.04668429345442926</x:v>
      </x:c>
      <x:c r="E19" s="9" t="n">
        <x:f>IF('後半集計'!B19=0,"",'後半集計'!D19)</x:f>
        <x:v>0.6719358533791524</x:v>
      </x:c>
      <x:c r="F19" s="9" t="n">
        <x:f>IF('後半集計'!K19=0,"",'後半集計'!M19)</x:f>
        <x:v>0.749872854418309</x:v>
      </x:c>
      <x:c r="G19" s="9" t="n">
        <x:f>IF(AND(ISNUMBER(E19),ISNUMBER(F19)),F19-E19,"")</x:f>
        <x:v>0.07793700103915657</x:v>
      </x:c>
      <x:c r="H19" s="2"/>
      <x:c r="I19" s="8" t="n">
        <x:f>'前半集計'!B19</x:f>
        <x:v>85700</x:v>
      </x:c>
      <x:c r="J19" s="8" t="n">
        <x:f>'前半集計'!K19</x:f>
        <x:v>314000</x:v>
      </x:c>
      <x:c r="K19" s="8" t="n">
        <x:f>'後半集計'!B19</x:f>
        <x:v>87300</x:v>
      </x:c>
      <x:c r="L19" s="8" t="n">
        <x:f>'後半集計'!K19</x:f>
        <x:v>314600</x:v>
      </x:c>
    </x:row>
    <x:row r="20" ht="23" customHeight="1">
      <x:c r="A20" s="16" t="str">
        <x:f>'前半集計'!A20</x:f>
        <x:v>14以上15未満</x:v>
      </x:c>
      <x:c r="B20" s="18" t="n">
        <x:f>IF('前半集計'!B20=0,"",'前半集計'!D20)</x:f>
        <x:v>0.7217453505007153</x:v>
      </x:c>
      <x:c r="C20" s="18" t="n">
        <x:f>IF('前半集計'!K20=0,"",'前半集計'!M20)</x:f>
        <x:v>0.7174445294567713</x:v>
      </x:c>
      <x:c r="D20" s="18" t="n">
        <x:f>IF(AND(ISNUMBER(B20),ISNUMBER(C20)),C20-B20,"")</x:f>
        <x:v>-0.004300821043944025</x:v>
      </x:c>
      <x:c r="E20" s="18" t="n">
        <x:f>IF('後半集計'!B20=0,"",'後半集計'!D20)</x:f>
        <x:v>0.8351612903225807</x:v>
      </x:c>
      <x:c r="F20" s="18" t="n">
        <x:f>IF('後半集計'!K20=0,"",'後半集計'!M20)</x:f>
        <x:v>0.6432153392330383</x:v>
      </x:c>
      <x:c r="G20" s="18" t="n">
        <x:f>IF(AND(ISNUMBER(E20),ISNUMBER(F20)),F20-E20,"")</x:f>
        <x:v>-0.19194595108954238</x:v>
      </x:c>
      <x:c r="H20" s="2"/>
      <x:c r="I20" s="17" t="n">
        <x:f>'前半集計'!B20</x:f>
        <x:v>69900</x:v>
      </x:c>
      <x:c r="J20" s="17" t="n">
        <x:f>'前半集計'!K20</x:f>
        <x:v>261400</x:v>
      </x:c>
      <x:c r="K20" s="17" t="n">
        <x:f>'後半集計'!B20</x:f>
        <x:v>62000</x:v>
      </x:c>
      <x:c r="L20" s="17" t="n">
        <x:f>'後半集計'!K20</x:f>
        <x:v>271200</x:v>
      </x:c>
    </x:row>
    <x:row r="21" ht="23" customHeight="1">
      <x:c r="A21" s="2" t="str">
        <x:f>'前半集計'!A21</x:f>
        <x:v>15以上16未満</x:v>
      </x:c>
      <x:c r="B21" s="9" t="n">
        <x:f>IF('前半集計'!B21=0,"",'前半集計'!D21)</x:f>
        <x:v>0.6675350701402806</x:v>
      </x:c>
      <x:c r="C21" s="9" t="n">
        <x:f>IF('前半集計'!K21=0,"",'前半集計'!M21)</x:f>
        <x:v>0.7146979260595131</x:v>
      </x:c>
      <x:c r="D21" s="9" t="n">
        <x:f>IF(AND(ISNUMBER(B21),ISNUMBER(C21)),C21-B21,"")</x:f>
        <x:v>0.04716285591923253</x:v>
      </x:c>
      <x:c r="E21" s="9" t="n">
        <x:f>IF('後半集計'!B21=0,"",'後半集計'!D21)</x:f>
        <x:v>0.6302059496567506</x:v>
      </x:c>
      <x:c r="F21" s="9" t="n">
        <x:f>IF('後半集計'!K21=0,"",'後半集計'!M21)</x:f>
        <x:v>0.7115619546247819</x:v>
      </x:c>
      <x:c r="G21" s="9" t="n">
        <x:f>IF(AND(ISNUMBER(E21),ISNUMBER(F21)),F21-E21,"")</x:f>
        <x:v>0.0813560049680313</x:v>
      </x:c>
      <x:c r="H21" s="2"/>
      <x:c r="I21" s="8" t="n">
        <x:f>'前半集計'!B21</x:f>
        <x:v>49900</x:v>
      </x:c>
      <x:c r="J21" s="8" t="n">
        <x:f>'前半集計'!K21</x:f>
        <x:v>221800</x:v>
      </x:c>
      <x:c r="K21" s="8" t="n">
        <x:f>'後半集計'!B21</x:f>
        <x:v>43700</x:v>
      </x:c>
      <x:c r="L21" s="8" t="n">
        <x:f>'後半集計'!K21</x:f>
        <x:v>229200</x:v>
      </x:c>
    </x:row>
    <x:row r="22" ht="23" customHeight="1">
      <x:c r="A22" s="16" t="str">
        <x:f>'前半集計'!A22</x:f>
        <x:v>16以上17未満</x:v>
      </x:c>
      <x:c r="B22" s="18" t="n">
        <x:f>IF('前半集計'!B22=0,"",'前半集計'!D22)</x:f>
        <x:v>0.588622754491018</x:v>
      </x:c>
      <x:c r="C22" s="18" t="n">
        <x:f>IF('前半集計'!K22=0,"",'前半集計'!M22)</x:f>
        <x:v>0.743579766536965</x:v>
      </x:c>
      <x:c r="D22" s="18" t="n">
        <x:f>IF(AND(ISNUMBER(B22),ISNUMBER(C22)),C22-B22,"")</x:f>
        <x:v>0.15495701204594703</x:v>
      </x:c>
      <x:c r="E22" s="18" t="n">
        <x:f>IF('後半集計'!B22=0,"",'後半集計'!D22)</x:f>
        <x:v>0.48028985507246374</x:v>
      </x:c>
      <x:c r="F22" s="18" t="n">
        <x:f>IF('後半集計'!K22=0,"",'後半集計'!M22)</x:f>
        <x:v>0.8910131654264454</x:v>
      </x:c>
      <x:c r="G22" s="18" t="n">
        <x:f>IF(AND(ISNUMBER(E22),ISNUMBER(F22)),F22-E22,"")</x:f>
        <x:v>0.41072331035398163</x:v>
      </x:c>
      <x:c r="H22" s="2"/>
      <x:c r="I22" s="17" t="n">
        <x:f>'前半集計'!B22</x:f>
        <x:v>33400</x:v>
      </x:c>
      <x:c r="J22" s="17" t="n">
        <x:f>'前半集計'!K22</x:f>
        <x:v>179900</x:v>
      </x:c>
      <x:c r="K22" s="17" t="n">
        <x:f>'後半集計'!B22</x:f>
        <x:v>34500</x:v>
      </x:c>
      <x:c r="L22" s="17" t="n">
        <x:f>'後半集計'!K22</x:f>
        <x:v>174700</x:v>
      </x:c>
    </x:row>
    <x:row r="23" ht="23" customHeight="1">
      <x:c r="A23" s="2" t="str">
        <x:f>'前半集計'!A23</x:f>
        <x:v>17以上18未満</x:v>
      </x:c>
      <x:c r="B23" s="9" t="n">
        <x:f>IF('前半集計'!B23=0,"",'前半集計'!D23)</x:f>
        <x:v>0.6819607843137255</x:v>
      </x:c>
      <x:c r="C23" s="9" t="n">
        <x:f>IF('前半集計'!K23=0,"",'前半集計'!M23)</x:f>
        <x:v>0.7891618497109827</x:v>
      </x:c>
      <x:c r="D23" s="9" t="n">
        <x:f>IF(AND(ISNUMBER(B23),ISNUMBER(C23)),C23-B23,"")</x:f>
        <x:v>0.10720106539725716</x:v>
      </x:c>
      <x:c r="E23" s="9" t="n">
        <x:f>IF('後半集計'!B23=0,"",'後半集計'!D23)</x:f>
        <x:v>0.5959409594095941</x:v>
      </x:c>
      <x:c r="F23" s="9" t="n">
        <x:f>IF('後半集計'!K23=0,"",'後半集計'!M23)</x:f>
        <x:v>0.771231884057971</x:v>
      </x:c>
      <x:c r="G23" s="9" t="n">
        <x:f>IF(AND(ISNUMBER(E23),ISNUMBER(F23)),F23-E23,"")</x:f>
        <x:v>0.17529092464837692</x:v>
      </x:c>
      <x:c r="H23" s="2"/>
      <x:c r="I23" s="8" t="n">
        <x:f>'前半集計'!B23</x:f>
        <x:v>25500</x:v>
      </x:c>
      <x:c r="J23" s="8" t="n">
        <x:f>'前半集計'!K23</x:f>
        <x:v>138400</x:v>
      </x:c>
      <x:c r="K23" s="8" t="n">
        <x:f>'後半集計'!B23</x:f>
        <x:v>27100</x:v>
      </x:c>
      <x:c r="L23" s="8" t="n">
        <x:f>'後半集計'!K23</x:f>
        <x:v>138000</x:v>
      </x:c>
    </x:row>
    <x:row r="24" ht="23" customHeight="1">
      <x:c r="A24" s="16" t="str">
        <x:f>'前半集計'!A24</x:f>
        <x:v>18以上19未満</x:v>
      </x:c>
      <x:c r="B24" s="18" t="n">
        <x:f>IF('前半集計'!B24=0,"",'前半集計'!D24)</x:f>
        <x:v>0.2742857142857143</x:v>
      </x:c>
      <x:c r="C24" s="18" t="n">
        <x:f>IF('前半集計'!K24=0,"",'前半集計'!M24)</x:f>
        <x:v>0.6246880570409982</x:v>
      </x:c>
      <x:c r="D24" s="18" t="n">
        <x:f>IF(AND(ISNUMBER(B24),ISNUMBER(C24)),C24-B24,"")</x:f>
        <x:v>0.35040234275528387</x:v>
      </x:c>
      <x:c r="E24" s="18" t="n">
        <x:f>IF('後半集計'!B24=0,"",'後半集計'!D24)</x:f>
        <x:v>0.5180790960451978</x:v>
      </x:c>
      <x:c r="F24" s="18" t="n">
        <x:f>IF('後半集計'!K24=0,"",'後半集計'!M24)</x:f>
        <x:v>0.8353265869365225</x:v>
      </x:c>
      <x:c r="G24" s="18" t="n">
        <x:f>IF(AND(ISNUMBER(E24),ISNUMBER(F24)),F24-E24,"")</x:f>
        <x:v>0.31724749089132476</x:v>
      </x:c>
      <x:c r="H24" s="2"/>
      <x:c r="I24" s="17" t="n">
        <x:f>'前半集計'!B24</x:f>
        <x:v>21000</x:v>
      </x:c>
      <x:c r="J24" s="17" t="n">
        <x:f>'前半集計'!K24</x:f>
        <x:v>112200</x:v>
      </x:c>
      <x:c r="K24" s="17" t="n">
        <x:f>'後半集計'!B24</x:f>
        <x:v>17700</x:v>
      </x:c>
      <x:c r="L24" s="17" t="n">
        <x:f>'後半集計'!K24</x:f>
        <x:v>108700</x:v>
      </x:c>
    </x:row>
    <x:row r="25" ht="23" customHeight="1">
      <x:c r="A25" s="2" t="str">
        <x:f>'前半集計'!A25</x:f>
        <x:v>19以上20未満</x:v>
      </x:c>
      <x:c r="B25" s="9" t="n">
        <x:f>IF('前半集計'!B25=0,"",'前半集計'!D25)</x:f>
        <x:v>1.1727272727272726</x:v>
      </x:c>
      <x:c r="C25" s="9" t="n">
        <x:f>IF('前半集計'!K25=0,"",'前半集計'!M25)</x:f>
        <x:v>0.6164705882352941</x:v>
      </x:c>
      <x:c r="D25" s="9" t="n">
        <x:f>IF(AND(ISNUMBER(B25),ISNUMBER(C25)),C25-B25,"")</x:f>
        <x:v>-0.5562566844919785</x:v>
      </x:c>
      <x:c r="E25" s="9" t="n">
        <x:f>IF('後半集計'!B25=0,"",'後半集計'!D25)</x:f>
        <x:v>0.3638461538461538</x:v>
      </x:c>
      <x:c r="F25" s="9" t="n">
        <x:f>IF('後半集計'!K25=0,"",'後半集計'!M25)</x:f>
        <x:v>0.7687711386696731</x:v>
      </x:c>
      <x:c r="G25" s="9" t="n">
        <x:f>IF(AND(ISNUMBER(E25),ISNUMBER(F25)),F25-E25,"")</x:f>
        <x:v>0.40492498482351924</x:v>
      </x:c>
      <x:c r="H25" s="2"/>
      <x:c r="I25" s="8" t="n">
        <x:f>'前半集計'!B25</x:f>
        <x:v>13200</x:v>
      </x:c>
      <x:c r="J25" s="8" t="n">
        <x:f>'前半集計'!K25</x:f>
        <x:v>85000</x:v>
      </x:c>
      <x:c r="K25" s="8" t="n">
        <x:f>'後半集計'!B25</x:f>
        <x:v>13000</x:v>
      </x:c>
      <x:c r="L25" s="8" t="n">
        <x:f>'後半集計'!K25</x:f>
        <x:v>88700</x:v>
      </x:c>
    </x:row>
    <x:row r="26" ht="23" customHeight="1">
      <x:c r="A26" s="16" t="str">
        <x:f>'前半集計'!A26</x:f>
        <x:v>20以上21未満</x:v>
      </x:c>
      <x:c r="B26" s="18" t="n">
        <x:f>IF('前半集計'!B26=0,"",'前半集計'!D26)</x:f>
        <x:v>0.611</x:v>
      </x:c>
      <x:c r="C26" s="18" t="n">
        <x:f>IF('前半集計'!K26=0,"",'前半集計'!M26)</x:f>
        <x:v>0.94625</x:v>
      </x:c>
      <x:c r="D26" s="18" t="n">
        <x:f>IF(AND(ISNUMBER(B26),ISNUMBER(C26)),C26-B26,"")</x:f>
        <x:v>0.33525000000000005</x:v>
      </x:c>
      <x:c r="E26" s="18" t="n">
        <x:f>IF('後半集計'!B26=0,"",'後半集計'!D26)</x:f>
        <x:v>0.2080808080808081</x:v>
      </x:c>
      <x:c r="F26" s="18" t="n">
        <x:f>IF('後半集計'!K26=0,"",'後半集計'!M26)</x:f>
        <x:v>0.903211009174312</x:v>
      </x:c>
      <x:c r="G26" s="18" t="n">
        <x:f>IF(AND(ISNUMBER(E26),ISNUMBER(F26)),F26-E26,"")</x:f>
        <x:v>0.6951302010935039</x:v>
      </x:c>
      <x:c r="H26" s="2"/>
      <x:c r="I26" s="17" t="n">
        <x:f>'前半集計'!B26</x:f>
        <x:v>10000</x:v>
      </x:c>
      <x:c r="J26" s="17" t="n">
        <x:f>'前半集計'!K26</x:f>
        <x:v>64000</x:v>
      </x:c>
      <x:c r="K26" s="17" t="n">
        <x:f>'後半集計'!B26</x:f>
        <x:v>9900</x:v>
      </x:c>
      <x:c r="L26" s="17" t="n">
        <x:f>'後半集計'!K26</x:f>
        <x:v>65400</x:v>
      </x:c>
    </x:row>
    <x:row r="27" ht="23" customHeight="1">
      <x:c r="A27" s="2" t="str">
        <x:f>'前半集計'!A27</x:f>
        <x:v>21以上22未満</x:v>
      </x:c>
      <x:c r="B27" s="9" t="n">
        <x:f>IF('前半集計'!B27=0,"",'前半集計'!D27)</x:f>
        <x:v>0.41568627450980394</x:v>
      </x:c>
      <x:c r="C27" s="9" t="n">
        <x:f>IF('前半集計'!K27=0,"",'前半集計'!M27)</x:f>
        <x:v>0.9214953271028037</x:v>
      </x:c>
      <x:c r="D27" s="9" t="n">
        <x:f>IF(AND(ISNUMBER(B27),ISNUMBER(C27)),C27-B27,"")</x:f>
        <x:v>0.5058090525929997</x:v>
      </x:c>
      <x:c r="E27" s="9" t="n">
        <x:f>IF('後半集計'!B27=0,"",'後半集計'!D27)</x:f>
        <x:v>0.6903225806451613</x:v>
      </x:c>
      <x:c r="F27" s="9" t="n">
        <x:f>IF('後半集計'!K27=0,"",'後半集計'!M27)</x:f>
        <x:v>0.8434285714285714</x:v>
      </x:c>
      <x:c r="G27" s="9" t="n">
        <x:f>IF(AND(ISNUMBER(E27),ISNUMBER(F27)),F27-E27,"")</x:f>
        <x:v>0.15310599078341014</x:v>
      </x:c>
      <x:c r="H27" s="2"/>
      <x:c r="I27" s="8" t="n">
        <x:f>'前半集計'!B27</x:f>
        <x:v>5100</x:v>
      </x:c>
      <x:c r="J27" s="8" t="n">
        <x:f>'前半集計'!K27</x:f>
        <x:v>53500</x:v>
      </x:c>
      <x:c r="K27" s="8" t="n">
        <x:f>'後半集計'!B27</x:f>
        <x:v>6200</x:v>
      </x:c>
      <x:c r="L27" s="8" t="n">
        <x:f>'後半集計'!K27</x:f>
        <x:v>52500</x:v>
      </x:c>
    </x:row>
    <x:row r="28" ht="23" customHeight="1">
      <x:c r="A28" s="16" t="str">
        <x:f>'前半集計'!A28</x:f>
        <x:v>22以上23未満</x:v>
      </x:c>
      <x:c r="B28" s="18" t="n">
        <x:f>IF('前半集計'!B28=0,"",'前半集計'!D28)</x:f>
        <x:v>0.5390243902439025</x:v>
      </x:c>
      <x:c r="C28" s="18" t="n">
        <x:f>IF('前半集計'!K28=0,"",'前半集計'!M28)</x:f>
        <x:v>1.023095238095238</x:v>
      </x:c>
      <x:c r="D28" s="18" t="n">
        <x:f>IF(AND(ISNUMBER(B28),ISNUMBER(C28)),C28-B28,"")</x:f>
        <x:v>0.4840708478513356</x:v>
      </x:c>
      <x:c r="E28" s="18" t="n">
        <x:f>IF('後半集計'!B28=0,"",'後半集計'!D28)</x:f>
        <x:v>0.5261904761904762</x:v>
      </x:c>
      <x:c r="F28" s="18" t="n">
        <x:f>IF('後半集計'!K28=0,"",'後半集計'!M28)</x:f>
        <x:v>0.8174934725848564</x:v>
      </x:c>
      <x:c r="G28" s="18" t="n">
        <x:f>IF(AND(ISNUMBER(E28),ISNUMBER(F28)),F28-E28,"")</x:f>
        <x:v>0.2913029963943802</x:v>
      </x:c>
      <x:c r="H28" s="2"/>
      <x:c r="I28" s="17" t="n">
        <x:f>'前半集計'!B28</x:f>
        <x:v>4100</x:v>
      </x:c>
      <x:c r="J28" s="17" t="n">
        <x:f>'前半集計'!K28</x:f>
        <x:v>42000</x:v>
      </x:c>
      <x:c r="K28" s="17" t="n">
        <x:f>'後半集計'!B28</x:f>
        <x:v>4200</x:v>
      </x:c>
      <x:c r="L28" s="17" t="n">
        <x:f>'後半集計'!K28</x:f>
        <x:v>38300</x:v>
      </x:c>
    </x:row>
    <x:row r="29" ht="23" customHeight="1">
      <x:c r="A29" s="2" t="str">
        <x:f>'前半集計'!A29</x:f>
        <x:v>23以上24未満</x:v>
      </x:c>
      <x:c r="B29" s="9" t="n">
        <x:f>IF('前半集計'!B29=0,"",'前半集計'!D29)</x:f>
        <x:v>0</x:v>
      </x:c>
      <x:c r="C29" s="9" t="n">
        <x:f>IF('前半集計'!K29=0,"",'前半集計'!M29)</x:f>
        <x:v>0.7753676470588236</x:v>
      </x:c>
      <x:c r="D29" s="9" t="n">
        <x:f>IF(AND(ISNUMBER(B29),ISNUMBER(C29)),C29-B29,"")</x:f>
        <x:v>0.7753676470588236</x:v>
      </x:c>
      <x:c r="E29" s="9" t="n">
        <x:f>IF('後半集計'!B29=0,"",'後半集計'!D29)</x:f>
        <x:v>0</x:v>
      </x:c>
      <x:c r="F29" s="9" t="n">
        <x:f>IF('後半集計'!K29=0,"",'後半集計'!M29)</x:f>
        <x:v>1.0347003154574133</x:v>
      </x:c>
      <x:c r="G29" s="9" t="n">
        <x:f>IF(AND(ISNUMBER(E29),ISNUMBER(F29)),F29-E29,"")</x:f>
        <x:v>1.0347003154574133</x:v>
      </x:c>
      <x:c r="H29" s="2"/>
      <x:c r="I29" s="8" t="n">
        <x:f>'前半集計'!B29</x:f>
        <x:v>3200</x:v>
      </x:c>
      <x:c r="J29" s="8" t="n">
        <x:f>'前半集計'!K29</x:f>
        <x:v>27200</x:v>
      </x:c>
      <x:c r="K29" s="8" t="n">
        <x:f>'後半集計'!B29</x:f>
        <x:v>2400</x:v>
      </x:c>
      <x:c r="L29" s="8" t="n">
        <x:f>'後半集計'!K29</x:f>
        <x:v>31700</x:v>
      </x:c>
    </x:row>
    <x:row r="30" ht="23" customHeight="1">
      <x:c r="A30" s="16" t="str">
        <x:f>'前半集計'!A30</x:f>
        <x:v>24以上25未満</x:v>
      </x:c>
      <x:c r="B30" s="18" t="n">
        <x:f>IF('前半集計'!B30=0,"",'前半集計'!D30)</x:f>
        <x:v>0</x:v>
      </x:c>
      <x:c r="C30" s="18" t="n">
        <x:f>IF('前半集計'!K30=0,"",'前半集計'!M30)</x:f>
        <x:v>0.8570175438596491</x:v>
      </x:c>
      <x:c r="D30" s="18" t="n">
        <x:f>IF(AND(ISNUMBER(B30),ISNUMBER(C30)),C30-B30,"")</x:f>
        <x:v>0.8570175438596491</x:v>
      </x:c>
      <x:c r="E30" s="18" t="n">
        <x:f>IF('後半集計'!B30=0,"",'後半集計'!D30)</x:f>
        <x:v>0</x:v>
      </x:c>
      <x:c r="F30" s="18" t="n">
        <x:f>IF('後半集計'!K30=0,"",'後半集計'!M30)</x:f>
        <x:v>0.7053719008264463</x:v>
      </x:c>
      <x:c r="G30" s="18" t="n">
        <x:f>IF(AND(ISNUMBER(E30),ISNUMBER(F30)),F30-E30,"")</x:f>
        <x:v>0.7053719008264463</x:v>
      </x:c>
      <x:c r="H30" s="2"/>
      <x:c r="I30" s="17" t="n">
        <x:f>'前半集計'!B30</x:f>
        <x:v>2100</x:v>
      </x:c>
      <x:c r="J30" s="17" t="n">
        <x:f>'前半集計'!K30</x:f>
        <x:v>22800</x:v>
      </x:c>
      <x:c r="K30" s="17" t="n">
        <x:f>'後半集計'!B30</x:f>
        <x:v>1800</x:v>
      </x:c>
      <x:c r="L30" s="17" t="n">
        <x:f>'後半集計'!K30</x:f>
        <x:v>24200</x:v>
      </x:c>
    </x:row>
    <x:row r="31" ht="23" customHeight="1">
      <x:c r="A31" s="2" t="str">
        <x:f>'前半集計'!A31</x:f>
        <x:v>25以上26未満</x:v>
      </x:c>
      <x:c r="B31" s="9" t="n">
        <x:f>IF('前半集計'!B31=0,"",'前半集計'!D31)</x:f>
        <x:v>0</x:v>
      </x:c>
      <x:c r="C31" s="9" t="n">
        <x:f>IF('前半集計'!K31=0,"",'前半集計'!M31)</x:f>
        <x:v>0.7815384615384615</x:v>
      </x:c>
      <x:c r="D31" s="9" t="n">
        <x:f>IF(AND(ISNUMBER(B31),ISNUMBER(C31)),C31-B31,"")</x:f>
        <x:v>0.7815384615384615</x:v>
      </x:c>
      <x:c r="E31" s="9" t="n">
        <x:f>IF('後半集計'!B31=0,"",'後半集計'!D31)</x:f>
        <x:v>0</x:v>
      </x:c>
      <x:c r="F31" s="9" t="n">
        <x:f>IF('後半集計'!K31=0,"",'後半集計'!M31)</x:f>
        <x:v>0.38373493975903616</x:v>
      </x:c>
      <x:c r="G31" s="9" t="n">
        <x:f>IF(AND(ISNUMBER(E31),ISNUMBER(F31)),F31-E31,"")</x:f>
        <x:v>0.38373493975903616</x:v>
      </x:c>
      <x:c r="H31" s="2"/>
      <x:c r="I31" s="8" t="n">
        <x:f>'前半集計'!B31</x:f>
        <x:v>1100</x:v>
      </x:c>
      <x:c r="J31" s="8" t="n">
        <x:f>'前半集計'!K31</x:f>
        <x:v>19500</x:v>
      </x:c>
      <x:c r="K31" s="8" t="n">
        <x:f>'後半集計'!B31</x:f>
        <x:v>700</x:v>
      </x:c>
      <x:c r="L31" s="8" t="n">
        <x:f>'後半集計'!K31</x:f>
        <x:v>16600</x:v>
      </x:c>
    </x:row>
    <x:row r="32" ht="23" customHeight="1">
      <x:c r="A32" s="16" t="str">
        <x:f>'前半集計'!A32</x:f>
        <x:v>26以上27未満</x:v>
      </x:c>
      <x:c r="B32" s="18" t="n">
        <x:f>IF('前半集計'!B32=0,"",'前半集計'!D32)</x:f>
        <x:v>0</x:v>
      </x:c>
      <x:c r="C32" s="18" t="n">
        <x:f>IF('前半集計'!K32=0,"",'前半集計'!M32)</x:f>
        <x:v>1.1434782608695653</x:v>
      </x:c>
      <x:c r="D32" s="18" t="n">
        <x:f>IF(AND(ISNUMBER(B32),ISNUMBER(C32)),C32-B32,"")</x:f>
        <x:v>1.1434782608695653</x:v>
      </x:c>
      <x:c r="E32" s="18" t="n">
        <x:f>IF('後半集計'!B32=0,"",'後半集計'!D32)</x:f>
        <x:v>0</x:v>
      </x:c>
      <x:c r="F32" s="18" t="n">
        <x:f>IF('後半集計'!K32=0,"",'後半集計'!M32)</x:f>
        <x:v>0.6196850393700788</x:v>
      </x:c>
      <x:c r="G32" s="18" t="n">
        <x:f>IF(AND(ISNUMBER(E32),ISNUMBER(F32)),F32-E32,"")</x:f>
        <x:v>0.6196850393700788</x:v>
      </x:c>
      <x:c r="H32" s="2"/>
      <x:c r="I32" s="17" t="n">
        <x:f>'前半集計'!B32</x:f>
        <x:v>900</x:v>
      </x:c>
      <x:c r="J32" s="17" t="n">
        <x:f>'前半集計'!K32</x:f>
        <x:v>11500</x:v>
      </x:c>
      <x:c r="K32" s="17" t="n">
        <x:f>'後半集計'!B32</x:f>
        <x:v>800</x:v>
      </x:c>
      <x:c r="L32" s="17" t="n">
        <x:f>'後半集計'!K32</x:f>
        <x:v>12700</x:v>
      </x:c>
    </x:row>
    <x:row r="33" ht="23" customHeight="1">
      <x:c r="A33" s="2" t="str">
        <x:f>'前半集計'!A33</x:f>
        <x:v>27以上28未満</x:v>
      </x:c>
      <x:c r="B33" s="9" t="n">
        <x:f>IF('前半集計'!B33=0,"",'前半集計'!D33)</x:f>
        <x:v>0</x:v>
      </x:c>
      <x:c r="C33" s="9" t="n">
        <x:f>IF('前半集計'!K33=0,"",'前半集計'!M33)</x:f>
        <x:v>0.4936936936936937</x:v>
      </x:c>
      <x:c r="D33" s="9" t="n">
        <x:f>IF(AND(ISNUMBER(B33),ISNUMBER(C33)),C33-B33,"")</x:f>
        <x:v>0.4936936936936937</x:v>
      </x:c>
      <x:c r="E33" s="9" t="n">
        <x:f>IF('後半集計'!B33=0,"",'後半集計'!D33)</x:f>
        <x:v>6.9</x:v>
      </x:c>
      <x:c r="F33" s="9" t="n">
        <x:f>IF('後半集計'!K33=0,"",'後半集計'!M33)</x:f>
        <x:v>0.6453488372093024</x:v>
      </x:c>
      <x:c r="G33" s="9" t="n">
        <x:f>IF(AND(ISNUMBER(E33),ISNUMBER(F33)),F33-E33,"")</x:f>
        <x:v>-6.254651162790698</x:v>
      </x:c>
      <x:c r="H33" s="2"/>
      <x:c r="I33" s="8" t="n">
        <x:f>'前半集計'!B33</x:f>
        <x:v>500</x:v>
      </x:c>
      <x:c r="J33" s="8" t="n">
        <x:f>'前半集計'!K33</x:f>
        <x:v>11100</x:v>
      </x:c>
      <x:c r="K33" s="8" t="n">
        <x:f>'後半集計'!B33</x:f>
        <x:v>400</x:v>
      </x:c>
      <x:c r="L33" s="8" t="n">
        <x:f>'後半集計'!K33</x:f>
        <x:v>8600</x:v>
      </x:c>
    </x:row>
    <x:row r="34" ht="23" customHeight="1">
      <x:c r="A34" s="16" t="str">
        <x:f>'前半集計'!A34</x:f>
        <x:v>28以上29未満</x:v>
      </x:c>
      <x:c r="B34" s="18" t="n">
        <x:f>IF('前半集計'!B34=0,"",'前半集計'!D34)</x:f>
        <x:v>4.733333333333333</x:v>
      </x:c>
      <x:c r="C34" s="18" t="n">
        <x:f>IF('前半集計'!K34=0,"",'前半集計'!M34)</x:f>
        <x:v>1.1608108108108108</x:v>
      </x:c>
      <x:c r="D34" s="18" t="n">
        <x:f>IF(AND(ISNUMBER(B34),ISNUMBER(C34)),C34-B34,"")</x:f>
        <x:v>-3.5725225225225223</x:v>
      </x:c>
      <x:c r="E34" s="18" t="n">
        <x:f>IF('後半集計'!B34=0,"",'後半集計'!D34)</x:f>
        <x:v>0</x:v>
      </x:c>
      <x:c r="F34" s="18" t="n">
        <x:f>IF('後半集計'!K34=0,"",'後半集計'!M34)</x:f>
        <x:v>0.48983050847457626</x:v>
      </x:c>
      <x:c r="G34" s="18" t="n">
        <x:f>IF(AND(ISNUMBER(E34),ISNUMBER(F34)),F34-E34,"")</x:f>
        <x:v>0.48983050847457626</x:v>
      </x:c>
      <x:c r="H34" s="2"/>
      <x:c r="I34" s="17" t="n">
        <x:f>'前半集計'!B34</x:f>
        <x:v>600</x:v>
      </x:c>
      <x:c r="J34" s="17" t="n">
        <x:f>'前半集計'!K34</x:f>
        <x:v>7400</x:v>
      </x:c>
      <x:c r="K34" s="17" t="n">
        <x:f>'後半集計'!B34</x:f>
        <x:v>400</x:v>
      </x:c>
      <x:c r="L34" s="17" t="n">
        <x:f>'後半集計'!K34</x:f>
        <x:v>5900</x:v>
      </x:c>
    </x:row>
    <x:row r="35" ht="23" customHeight="1">
      <x:c r="A35" s="2" t="str">
        <x:f>'前半集計'!A35</x:f>
        <x:v>29以上30未満</x:v>
      </x:c>
      <x:c r="B35" s="9" t="n">
        <x:f>IF('前半集計'!B35=0,"",'前半集計'!D35)</x:f>
        <x:v>0</x:v>
      </x:c>
      <x:c r="C35" s="9" t="n">
        <x:f>IF('前半集計'!K35=0,"",'前半集計'!M35)</x:f>
        <x:v>0</x:v>
      </x:c>
      <x:c r="D35" s="9" t="n">
        <x:f>IF(AND(ISNUMBER(B35),ISNUMBER(C35)),C35-B35,"")</x:f>
        <x:v>0</x:v>
      </x:c>
      <x:c r="E35" s="9" t="n">
        <x:f>IF('後半集計'!B35=0,"",'後半集計'!D35)</x:f>
        <x:v>0</x:v>
      </x:c>
      <x:c r="F35" s="9" t="n">
        <x:f>IF('後半集計'!K35=0,"",'後半集計'!M35)</x:f>
        <x:v>0.6</x:v>
      </x:c>
      <x:c r="G35" s="9" t="n">
        <x:f>IF(AND(ISNUMBER(E35),ISNUMBER(F35)),F35-E35,"")</x:f>
        <x:v>0.6</x:v>
      </x:c>
      <x:c r="H35" s="2"/>
      <x:c r="I35" s="8" t="n">
        <x:f>'前半集計'!B35</x:f>
        <x:v>100</x:v>
      </x:c>
      <x:c r="J35" s="8" t="n">
        <x:f>'前半集計'!K35</x:f>
        <x:v>3700</x:v>
      </x:c>
      <x:c r="K35" s="8" t="n">
        <x:f>'後半集計'!B35</x:f>
        <x:v>200</x:v>
      </x:c>
      <x:c r="L35" s="8" t="n">
        <x:f>'後半集計'!K35</x:f>
        <x:v>4900</x:v>
      </x:c>
    </x:row>
    <x:row r="36" ht="23" customHeight="1">
      <x:c r="A36" s="16" t="str">
        <x:f>'前半集計'!A36</x:f>
        <x:v>30以上31未満</x:v>
      </x:c>
      <x:c r="B36" s="18" t="str">
        <x:f>IF('前半集計'!B36=0,"",'前半集計'!D36)</x:f>
      </x:c>
      <x:c r="C36" s="18" t="n">
        <x:f>IF('前半集計'!K36=0,"",'前半集計'!M36)</x:f>
        <x:v>0</x:v>
      </x:c>
      <x:c r="D36" s="18" t="str">
        <x:f>IF(AND(ISNUMBER(B36),ISNUMBER(C36)),C36-B36,"")</x:f>
      </x:c>
      <x:c r="E36" s="18" t="n">
        <x:f>IF('後半集計'!B36=0,"",'後半集計'!D36)</x:f>
        <x:v>0</x:v>
      </x:c>
      <x:c r="F36" s="18" t="n">
        <x:f>IF('後半集計'!K36=0,"",'後半集計'!M36)</x:f>
        <x:v>0.9870967741935484</x:v>
      </x:c>
      <x:c r="G36" s="18" t="n">
        <x:f>IF(AND(ISNUMBER(E36),ISNUMBER(F36)),F36-E36,"")</x:f>
        <x:v>0.9870967741935484</x:v>
      </x:c>
      <x:c r="H36" s="2"/>
      <x:c r="I36" s="17" t="n">
        <x:f>'前半集計'!B36</x:f>
        <x:v>0</x:v>
      </x:c>
      <x:c r="J36" s="17" t="n">
        <x:f>'前半集計'!K36</x:f>
        <x:v>3600</x:v>
      </x:c>
      <x:c r="K36" s="17" t="n">
        <x:f>'後半集計'!B36</x:f>
        <x:v>100</x:v>
      </x:c>
      <x:c r="L36" s="17" t="n">
        <x:f>'後半集計'!K36</x:f>
        <x:v>3100</x:v>
      </x:c>
    </x:row>
    <x:row r="37" ht="23" customHeight="1">
      <x:c r="A37" s="2" t="str">
        <x:f>'前半集計'!A37</x:f>
        <x:v>31以上32未満</x:v>
      </x:c>
      <x:c r="B37" s="9" t="n">
        <x:f>IF('前半集計'!B37=0,"",'前半集計'!D37)</x:f>
        <x:v>0</x:v>
      </x:c>
      <x:c r="C37" s="9" t="n">
        <x:f>IF('前半集計'!K37=0,"",'前半集計'!M37)</x:f>
        <x:v>1.3869565217391304</x:v>
      </x:c>
      <x:c r="D37" s="9" t="n">
        <x:f>IF(AND(ISNUMBER(B37),ISNUMBER(C37)),C37-B37,"")</x:f>
        <x:v>1.3869565217391304</x:v>
      </x:c>
      <x:c r="E37" s="9" t="str">
        <x:f>IF('後半集計'!B37=0,"",'後半集計'!D37)</x:f>
      </x:c>
      <x:c r="F37" s="9" t="n">
        <x:f>IF('後半集計'!K37=0,"",'後半集計'!M37)</x:f>
        <x:v>0</x:v>
      </x:c>
      <x:c r="G37" s="9" t="str">
        <x:f>IF(AND(ISNUMBER(E37),ISNUMBER(F37)),F37-E37,"")</x:f>
      </x:c>
      <x:c r="H37" s="2"/>
      <x:c r="I37" s="8" t="n">
        <x:f>'前半集計'!B37</x:f>
        <x:v>100</x:v>
      </x:c>
      <x:c r="J37" s="8" t="n">
        <x:f>'前半集計'!K37</x:f>
        <x:v>2300</x:v>
      </x:c>
      <x:c r="K37" s="8" t="n">
        <x:f>'後半集計'!B37</x:f>
        <x:v>0</x:v>
      </x:c>
      <x:c r="L37" s="8" t="n">
        <x:f>'後半集計'!K37</x:f>
        <x:v>2100</x:v>
      </x:c>
    </x:row>
    <x:row r="38" ht="23" customHeight="1">
      <x:c r="A38" s="16" t="str">
        <x:f>'前半集計'!A38</x:f>
        <x:v>32以上33未満</x:v>
      </x:c>
      <x:c r="B38" s="18" t="str">
        <x:f>IF('前半集計'!B38=0,"",'前半集計'!D38)</x:f>
      </x:c>
      <x:c r="C38" s="18" t="n">
        <x:f>IF('前半集計'!K38=0,"",'前半集計'!M38)</x:f>
        <x:v>2</x:v>
      </x:c>
      <x:c r="D38" s="18" t="str">
        <x:f>IF(AND(ISNUMBER(B38),ISNUMBER(C38)),C38-B38,"")</x:f>
      </x:c>
      <x:c r="E38" s="18" t="str">
        <x:f>IF('後半集計'!B38=0,"",'後半集計'!D38)</x:f>
      </x:c>
      <x:c r="F38" s="18" t="n">
        <x:f>IF('後半集計'!K38=0,"",'後半集計'!M38)</x:f>
        <x:v>0</x:v>
      </x:c>
      <x:c r="G38" s="18" t="str">
        <x:f>IF(AND(ISNUMBER(E38),ISNUMBER(F38)),F38-E38,"")</x:f>
      </x:c>
      <x:c r="H38" s="2"/>
      <x:c r="I38" s="17" t="n">
        <x:f>'前半集計'!B38</x:f>
        <x:v>0</x:v>
      </x:c>
      <x:c r="J38" s="17" t="n">
        <x:f>'前半集計'!K38</x:f>
        <x:v>1600</x:v>
      </x:c>
      <x:c r="K38" s="17" t="n">
        <x:f>'後半集計'!B38</x:f>
        <x:v>0</x:v>
      </x:c>
      <x:c r="L38" s="17" t="n">
        <x:f>'後半集計'!K38</x:f>
        <x:v>1800</x:v>
      </x:c>
    </x:row>
    <x:row r="39" ht="23" customHeight="1">
      <x:c r="A39" s="2" t="str">
        <x:f>'前半集計'!A39</x:f>
        <x:v>33以上34未満</x:v>
      </x:c>
      <x:c r="B39" s="9" t="str">
        <x:f>IF('前半集計'!B39=0,"",'前半集計'!D39)</x:f>
      </x:c>
      <x:c r="C39" s="9" t="n">
        <x:f>IF('前半集計'!K39=0,"",'前半集計'!M39)</x:f>
        <x:v>0</x:v>
      </x:c>
      <x:c r="D39" s="9" t="str">
        <x:f>IF(AND(ISNUMBER(B39),ISNUMBER(C39)),C39-B39,"")</x:f>
      </x:c>
      <x:c r="E39" s="9" t="str">
        <x:f>IF('後半集計'!B39=0,"",'後半集計'!D39)</x:f>
      </x:c>
      <x:c r="F39" s="9" t="n">
        <x:f>IF('後半集計'!K39=0,"",'後半集計'!M39)</x:f>
        <x:v>0</x:v>
      </x:c>
      <x:c r="G39" s="9" t="str">
        <x:f>IF(AND(ISNUMBER(E39),ISNUMBER(F39)),F39-E39,"")</x:f>
      </x:c>
      <x:c r="H39" s="2"/>
      <x:c r="I39" s="8" t="n">
        <x:f>'前半集計'!B39</x:f>
        <x:v>0</x:v>
      </x:c>
      <x:c r="J39" s="8" t="n">
        <x:f>'前半集計'!K39</x:f>
        <x:v>1200</x:v>
      </x:c>
      <x:c r="K39" s="8" t="n">
        <x:f>'後半集計'!B39</x:f>
        <x:v>0</x:v>
      </x:c>
      <x:c r="L39" s="8" t="n">
        <x:f>'後半集計'!K39</x:f>
        <x:v>800</x:v>
      </x:c>
    </x:row>
    <x:row r="40" ht="23" customHeight="1">
      <x:c r="A40" s="16" t="str">
        <x:f>'前半集計'!A40</x:f>
        <x:v>34以上35未満</x:v>
      </x:c>
      <x:c r="B40" s="18" t="str">
        <x:f>IF('前半集計'!B40=0,"",'前半集計'!D40)</x:f>
      </x:c>
      <x:c r="C40" s="18" t="n">
        <x:f>IF('前半集計'!K40=0,"",'前半集計'!M40)</x:f>
        <x:v>0</x:v>
      </x:c>
      <x:c r="D40" s="18" t="str">
        <x:f>IF(AND(ISNUMBER(B40),ISNUMBER(C40)),C40-B40,"")</x:f>
      </x:c>
      <x:c r="E40" s="18" t="str">
        <x:f>IF('後半集計'!B40=0,"",'後半集計'!D40)</x:f>
      </x:c>
      <x:c r="F40" s="18" t="n">
        <x:f>IF('後半集計'!K40=0,"",'後半集計'!M40)</x:f>
        <x:v>0</x:v>
      </x:c>
      <x:c r="G40" s="18" t="str">
        <x:f>IF(AND(ISNUMBER(E40),ISNUMBER(F40)),F40-E40,"")</x:f>
      </x:c>
      <x:c r="H40" s="2"/>
      <x:c r="I40" s="17" t="n">
        <x:f>'前半集計'!B40</x:f>
        <x:v>0</x:v>
      </x:c>
      <x:c r="J40" s="17" t="n">
        <x:f>'前半集計'!K40</x:f>
        <x:v>800</x:v>
      </x:c>
      <x:c r="K40" s="17" t="n">
        <x:f>'後半集計'!B40</x:f>
        <x:v>0</x:v>
      </x:c>
      <x:c r="L40" s="17" t="n">
        <x:f>'後半集計'!K40</x:f>
        <x:v>700</x:v>
      </x:c>
    </x:row>
    <x:row r="41" ht="23" customHeight="1">
      <x:c r="A41" s="2" t="str">
        <x:f>'前半集計'!A41</x:f>
        <x:v>35以上36未満</x:v>
      </x:c>
      <x:c r="B41" s="9" t="str">
        <x:f>IF('前半集計'!B41=0,"",'前半集計'!D41)</x:f>
      </x:c>
      <x:c r="C41" s="9" t="n">
        <x:f>IF('前半集計'!K41=0,"",'前半集計'!M41)</x:f>
        <x:v>0</x:v>
      </x:c>
      <x:c r="D41" s="9" t="str">
        <x:f>IF(AND(ISNUMBER(B41),ISNUMBER(C41)),C41-B41,"")</x:f>
      </x:c>
      <x:c r="E41" s="9" t="str">
        <x:f>IF('後半集計'!B41=0,"",'後半集計'!D41)</x:f>
      </x:c>
      <x:c r="F41" s="9" t="n">
        <x:f>IF('後半集計'!K41=0,"",'後半集計'!M41)</x:f>
        <x:v>11.933333333333334</x:v>
      </x:c>
      <x:c r="G41" s="9" t="str">
        <x:f>IF(AND(ISNUMBER(E41),ISNUMBER(F41)),F41-E41,"")</x:f>
      </x:c>
      <x:c r="H41" s="2"/>
      <x:c r="I41" s="8" t="n">
        <x:f>'前半集計'!B41</x:f>
        <x:v>0</x:v>
      </x:c>
      <x:c r="J41" s="8" t="n">
        <x:f>'前半集計'!K41</x:f>
        <x:v>900</x:v>
      </x:c>
      <x:c r="K41" s="8" t="n">
        <x:f>'後半集計'!B41</x:f>
        <x:v>0</x:v>
      </x:c>
      <x:c r="L41" s="8" t="n">
        <x:f>'後半集計'!K41</x:f>
        <x:v>300</x:v>
      </x:c>
    </x:row>
    <x:row r="42" ht="23" customHeight="1">
      <x:c r="A42" s="16" t="str">
        <x:f>'前半集計'!A42</x:f>
        <x:v>36以上37未満</x:v>
      </x:c>
      <x:c r="B42" s="18" t="str">
        <x:f>IF('前半集計'!B42=0,"",'前半集計'!D42)</x:f>
      </x:c>
      <x:c r="C42" s="18" t="n">
        <x:f>IF('前半集計'!K42=0,"",'前半集計'!M42)</x:f>
        <x:v>0</x:v>
      </x:c>
      <x:c r="D42" s="18" t="str">
        <x:f>IF(AND(ISNUMBER(B42),ISNUMBER(C42)),C42-B42,"")</x:f>
      </x:c>
      <x:c r="E42" s="18" t="str">
        <x:f>IF('後半集計'!B42=0,"",'後半集計'!D42)</x:f>
      </x:c>
      <x:c r="F42" s="18" t="n">
        <x:f>IF('後半集計'!K42=0,"",'後半集計'!M42)</x:f>
        <x:v>0</x:v>
      </x:c>
      <x:c r="G42" s="18" t="str">
        <x:f>IF(AND(ISNUMBER(E42),ISNUMBER(F42)),F42-E42,"")</x:f>
      </x:c>
      <x:c r="H42" s="2"/>
      <x:c r="I42" s="17" t="n">
        <x:f>'前半集計'!B42</x:f>
        <x:v>0</x:v>
      </x:c>
      <x:c r="J42" s="17" t="n">
        <x:f>'前半集計'!K42</x:f>
        <x:v>500</x:v>
      </x:c>
      <x:c r="K42" s="17" t="n">
        <x:f>'後半集計'!B42</x:f>
        <x:v>0</x:v>
      </x:c>
      <x:c r="L42" s="17" t="n">
        <x:f>'後半集計'!K42</x:f>
        <x:v>100</x:v>
      </x:c>
    </x:row>
    <x:row r="43" ht="23" customHeight="1">
      <x:c r="A43" s="2" t="str">
        <x:f>'前半集計'!A43</x:f>
        <x:v>37以上38未満</x:v>
      </x:c>
      <x:c r="B43" s="9" t="str">
        <x:f>IF('前半集計'!B43=0,"",'前半集計'!D43)</x:f>
      </x:c>
      <x:c r="C43" s="9" t="n">
        <x:f>IF('前半集計'!K43=0,"",'前半集計'!M43)</x:f>
        <x:v>0</x:v>
      </x:c>
      <x:c r="D43" s="9" t="str">
        <x:f>IF(AND(ISNUMBER(B43),ISNUMBER(C43)),C43-B43,"")</x:f>
      </x:c>
      <x:c r="E43" s="9" t="str">
        <x:f>IF('後半集計'!B43=0,"",'後半集計'!D43)</x:f>
      </x:c>
      <x:c r="F43" s="9" t="n">
        <x:f>IF('後半集計'!K43=0,"",'後半集計'!M43)</x:f>
        <x:v>0</x:v>
      </x:c>
      <x:c r="G43" s="9" t="str">
        <x:f>IF(AND(ISNUMBER(E43),ISNUMBER(F43)),F43-E43,"")</x:f>
      </x:c>
      <x:c r="H43" s="2"/>
      <x:c r="I43" s="8" t="n">
        <x:f>'前半集計'!B43</x:f>
        <x:v>0</x:v>
      </x:c>
      <x:c r="J43" s="8" t="n">
        <x:f>'前半集計'!K43</x:f>
        <x:v>300</x:v>
      </x:c>
      <x:c r="K43" s="8" t="n">
        <x:f>'後半集計'!B43</x:f>
        <x:v>0</x:v>
      </x:c>
      <x:c r="L43" s="8" t="n">
        <x:f>'後半集計'!K43</x:f>
        <x:v>200</x:v>
      </x:c>
    </x:row>
    <x:row r="44" ht="23" customHeight="1">
      <x:c r="A44" s="16" t="str">
        <x:f>'前半集計'!A44</x:f>
        <x:v>38以上39未満</x:v>
      </x:c>
      <x:c r="B44" s="18" t="str">
        <x:f>IF('前半集計'!B44=0,"",'前半集計'!D44)</x:f>
      </x:c>
      <x:c r="C44" s="18" t="n">
        <x:f>IF('前半集計'!K44=0,"",'前半集計'!M44)</x:f>
        <x:v>0</x:v>
      </x:c>
      <x:c r="D44" s="18" t="str">
        <x:f>IF(AND(ISNUMBER(B44),ISNUMBER(C44)),C44-B44,"")</x:f>
      </x:c>
      <x:c r="E44" s="18" t="str">
        <x:f>IF('後半集計'!B44=0,"",'後半集計'!D44)</x:f>
      </x:c>
      <x:c r="F44" s="18" t="n">
        <x:f>IF('後半集計'!K44=0,"",'後半集計'!M44)</x:f>
        <x:v>0</x:v>
      </x:c>
      <x:c r="G44" s="18" t="str">
        <x:f>IF(AND(ISNUMBER(E44),ISNUMBER(F44)),F44-E44,"")</x:f>
      </x:c>
      <x:c r="H44" s="2"/>
      <x:c r="I44" s="17" t="n">
        <x:f>'前半集計'!B44</x:f>
        <x:v>0</x:v>
      </x:c>
      <x:c r="J44" s="17" t="n">
        <x:f>'前半集計'!K44</x:f>
        <x:v>100</x:v>
      </x:c>
      <x:c r="K44" s="17" t="n">
        <x:f>'後半集計'!B44</x:f>
        <x:v>0</x:v>
      </x:c>
      <x:c r="L44" s="17" t="n">
        <x:f>'後半集計'!K44</x:f>
        <x:v>200</x:v>
      </x:c>
    </x:row>
    <x:row r="45" ht="23" customHeight="1">
      <x:c r="A45" s="2" t="str">
        <x:f>'前半集計'!A45</x:f>
        <x:v>39以上40未満</x:v>
      </x:c>
      <x:c r="B45" s="9" t="str">
        <x:f>IF('前半集計'!B45=0,"",'前半集計'!D45)</x:f>
      </x:c>
      <x:c r="C45" s="9" t="str">
        <x:f>IF('前半集計'!K45=0,"",'前半集計'!M45)</x:f>
      </x:c>
      <x:c r="D45" s="9" t="str">
        <x:f>IF(AND(ISNUMBER(B45),ISNUMBER(C45)),C45-B45,"")</x:f>
      </x:c>
      <x:c r="E45" s="9" t="str">
        <x:f>IF('後半集計'!B45=0,"",'後半集計'!D45)</x:f>
      </x:c>
      <x:c r="F45" s="9" t="str">
        <x:f>IF('後半集計'!K45=0,"",'後半集計'!M45)</x:f>
      </x:c>
      <x:c r="G45" s="9" t="str">
        <x:f>IF(AND(ISNUMBER(E45),ISNUMBER(F45)),F45-E45,"")</x:f>
      </x:c>
      <x:c r="H45" s="2"/>
      <x:c r="I45" s="8" t="n">
        <x:f>'前半集計'!B45</x:f>
        <x:v>0</x:v>
      </x:c>
      <x:c r="J45" s="8" t="n">
        <x:f>'前半集計'!K45</x:f>
        <x:v>0</x:v>
      </x:c>
      <x:c r="K45" s="8" t="n">
        <x:f>'後半集計'!B45</x:f>
        <x:v>0</x:v>
      </x:c>
      <x:c r="L45" s="8" t="n">
        <x:f>'後半集計'!K45</x:f>
        <x:v>0</x:v>
      </x:c>
    </x:row>
    <x:row r="46" ht="23" customHeight="1">
      <x:c r="A46" s="16" t="str">
        <x:f>'前半集計'!A46</x:f>
        <x:v>40以上41未満</x:v>
      </x:c>
      <x:c r="B46" s="18" t="str">
        <x:f>IF('前半集計'!B46=0,"",'前半集計'!D46)</x:f>
      </x:c>
      <x:c r="C46" s="18" t="str">
        <x:f>IF('前半集計'!K46=0,"",'前半集計'!M46)</x:f>
      </x:c>
      <x:c r="D46" s="18" t="str">
        <x:f>IF(AND(ISNUMBER(B46),ISNUMBER(C46)),C46-B46,"")</x:f>
      </x:c>
      <x:c r="E46" s="18" t="str">
        <x:f>IF('後半集計'!B46=0,"",'後半集計'!D46)</x:f>
      </x:c>
      <x:c r="F46" s="18" t="n">
        <x:f>IF('後半集計'!K46=0,"",'後半集計'!M46)</x:f>
        <x:v>0</x:v>
      </x:c>
      <x:c r="G46" s="18" t="str">
        <x:f>IF(AND(ISNUMBER(E46),ISNUMBER(F46)),F46-E46,"")</x:f>
      </x:c>
      <x:c r="H46" s="2"/>
      <x:c r="I46" s="17" t="n">
        <x:f>'前半集計'!B46</x:f>
        <x:v>0</x:v>
      </x:c>
      <x:c r="J46" s="17" t="n">
        <x:f>'前半集計'!K46</x:f>
        <x:v>0</x:v>
      </x:c>
      <x:c r="K46" s="17" t="n">
        <x:f>'後半集計'!B46</x:f>
        <x:v>0</x:v>
      </x:c>
      <x:c r="L46" s="17" t="n">
        <x:f>'後半集計'!K46</x:f>
        <x:v>100</x:v>
      </x:c>
    </x:row>
    <x:row r="47" ht="23" customHeight="1">
      <x:c r="A47" s="2" t="str">
        <x:f>'前半集計'!A47</x:f>
        <x:v>41以上42未満</x:v>
      </x:c>
      <x:c r="B47" s="9" t="str">
        <x:f>IF('前半集計'!B47=0,"",'前半集計'!D47)</x:f>
      </x:c>
      <x:c r="C47" s="9" t="str">
        <x:f>IF('前半集計'!K47=0,"",'前半集計'!M47)</x:f>
      </x:c>
      <x:c r="D47" s="9" t="str">
        <x:f>IF(AND(ISNUMBER(B47),ISNUMBER(C47)),C47-B47,"")</x:f>
      </x:c>
      <x:c r="E47" s="9" t="str">
        <x:f>IF('後半集計'!B47=0,"",'後半集計'!D47)</x:f>
      </x:c>
      <x:c r="F47" s="9" t="str">
        <x:f>IF('後半集計'!K47=0,"",'後半集計'!M47)</x:f>
      </x:c>
      <x:c r="G47" s="9" t="str">
        <x:f>IF(AND(ISNUMBER(E47),ISNUMBER(F47)),F47-E47,"")</x:f>
      </x:c>
      <x:c r="H47" s="2"/>
      <x:c r="I47" s="8" t="n">
        <x:f>'前半集計'!B47</x:f>
        <x:v>0</x:v>
      </x:c>
      <x:c r="J47" s="8" t="n">
        <x:f>'前半集計'!K47</x:f>
        <x:v>0</x:v>
      </x:c>
      <x:c r="K47" s="8" t="n">
        <x:f>'後半集計'!B47</x:f>
        <x:v>0</x:v>
      </x:c>
      <x:c r="L47" s="8" t="n">
        <x:f>'後半集計'!K47</x:f>
        <x:v>0</x:v>
      </x:c>
    </x:row>
    <x:row r="48" ht="23" customHeight="1">
      <x:c r="A48" s="16" t="str">
        <x:f>'前半集計'!A48</x:f>
        <x:v>42以上43未満</x:v>
      </x:c>
      <x:c r="B48" s="18" t="str">
        <x:f>IF('前半集計'!B48=0,"",'前半集計'!D48)</x:f>
      </x:c>
      <x:c r="C48" s="18" t="n">
        <x:f>IF('前半集計'!K48=0,"",'前半集計'!M48)</x:f>
        <x:v>0</x:v>
      </x:c>
      <x:c r="D48" s="18" t="str">
        <x:f>IF(AND(ISNUMBER(B48),ISNUMBER(C48)),C48-B48,"")</x:f>
      </x:c>
      <x:c r="E48" s="18" t="str">
        <x:f>IF('後半集計'!B48=0,"",'後半集計'!D48)</x:f>
      </x:c>
      <x:c r="F48" s="18" t="str">
        <x:f>IF('後半集計'!K48=0,"",'後半集計'!M48)</x:f>
      </x:c>
      <x:c r="G48" s="18" t="str">
        <x:f>IF(AND(ISNUMBER(E48),ISNUMBER(F48)),F48-E48,"")</x:f>
      </x:c>
      <x:c r="H48" s="2"/>
      <x:c r="I48" s="17" t="n">
        <x:f>'前半集計'!B48</x:f>
        <x:v>0</x:v>
      </x:c>
      <x:c r="J48" s="17" t="n">
        <x:f>'前半集計'!K48</x:f>
        <x:v>100</x:v>
      </x:c>
      <x:c r="K48" s="17" t="n">
        <x:f>'後半集計'!B48</x:f>
        <x:v>0</x:v>
      </x:c>
      <x:c r="L48" s="17" t="n">
        <x:f>'後半集計'!K48</x:f>
        <x:v>0</x:v>
      </x:c>
    </x:row>
    <x:row r="49" ht="23" customHeight="1">
      <x:c r="A49" s="2" t="str">
        <x:f>'前半集計'!A49</x:f>
        <x:v>43以上44未満</x:v>
      </x:c>
      <x:c r="B49" s="9" t="str">
        <x:f>IF('前半集計'!B49=0,"",'前半集計'!D49)</x:f>
      </x:c>
      <x:c r="C49" s="9" t="str">
        <x:f>IF('前半集計'!K49=0,"",'前半集計'!M49)</x:f>
      </x:c>
      <x:c r="D49" s="9" t="str">
        <x:f>IF(AND(ISNUMBER(B49),ISNUMBER(C49)),C49-B49,"")</x:f>
      </x:c>
      <x:c r="E49" s="9" t="str">
        <x:f>IF('後半集計'!B49=0,"",'後半集計'!D49)</x:f>
      </x:c>
      <x:c r="F49" s="9" t="str">
        <x:f>IF('後半集計'!K49=0,"",'後半集計'!M49)</x:f>
      </x:c>
      <x:c r="G49" s="9" t="str">
        <x:f>IF(AND(ISNUMBER(E49),ISNUMBER(F49)),F49-E49,"")</x:f>
      </x:c>
      <x:c r="H49" s="2"/>
      <x:c r="I49" s="8" t="n">
        <x:f>'前半集計'!B49</x:f>
        <x:v>0</x:v>
      </x:c>
      <x:c r="J49" s="8" t="n">
        <x:f>'前半集計'!K49</x:f>
        <x:v>0</x:v>
      </x:c>
      <x:c r="K49" s="8" t="n">
        <x:f>'後半集計'!B49</x:f>
        <x:v>0</x:v>
      </x:c>
      <x:c r="L49" s="8" t="n">
        <x:f>'後半集計'!K49</x:f>
        <x:v>0</x:v>
      </x:c>
    </x:row>
    <x:row r="50" ht="23" customHeight="1">
      <x:c r="A50" s="16" t="str">
        <x:f>'前半集計'!A50</x:f>
        <x:v>44以上45未満</x:v>
      </x:c>
      <x:c r="B50" s="18" t="str">
        <x:f>IF('前半集計'!B50=0,"",'前半集計'!D50)</x:f>
      </x:c>
      <x:c r="C50" s="18" t="str">
        <x:f>IF('前半集計'!K50=0,"",'前半集計'!M50)</x:f>
      </x:c>
      <x:c r="D50" s="18" t="str">
        <x:f>IF(AND(ISNUMBER(B50),ISNUMBER(C50)),C50-B50,"")</x:f>
      </x:c>
      <x:c r="E50" s="18" t="str">
        <x:f>IF('後半集計'!B50=0,"",'後半集計'!D50)</x:f>
      </x:c>
      <x:c r="F50" s="18" t="str">
        <x:f>IF('後半集計'!K50=0,"",'後半集計'!M50)</x:f>
      </x:c>
      <x:c r="G50" s="18" t="str">
        <x:f>IF(AND(ISNUMBER(E50),ISNUMBER(F50)),F50-E50,"")</x:f>
      </x:c>
      <x:c r="H50" s="2"/>
      <x:c r="I50" s="17" t="n">
        <x:f>'前半集計'!B50</x:f>
        <x:v>0</x:v>
      </x:c>
      <x:c r="J50" s="17" t="n">
        <x:f>'前半集計'!K50</x:f>
        <x:v>0</x:v>
      </x:c>
      <x:c r="K50" s="17" t="n">
        <x:f>'後半集計'!B50</x:f>
        <x:v>0</x:v>
      </x:c>
      <x:c r="L50" s="17" t="n">
        <x:f>'後半集計'!K50</x:f>
        <x:v>0</x:v>
      </x:c>
    </x:row>
    <x:row r="51" ht="23" customHeight="1">
      <x:c r="A51" s="2" t="str">
        <x:f>'前半集計'!A51</x:f>
        <x:v>45以上46未満</x:v>
      </x:c>
      <x:c r="B51" s="9" t="str">
        <x:f>IF('前半集計'!B51=0,"",'前半集計'!D51)</x:f>
      </x:c>
      <x:c r="C51" s="9" t="str">
        <x:f>IF('前半集計'!K51=0,"",'前半集計'!M51)</x:f>
      </x:c>
      <x:c r="D51" s="9" t="str">
        <x:f>IF(AND(ISNUMBER(B51),ISNUMBER(C51)),C51-B51,"")</x:f>
      </x:c>
      <x:c r="E51" s="9" t="str">
        <x:f>IF('後半集計'!B51=0,"",'後半集計'!D51)</x:f>
      </x:c>
      <x:c r="F51" s="9" t="str">
        <x:f>IF('後半集計'!K51=0,"",'後半集計'!M51)</x:f>
      </x:c>
      <x:c r="G51" s="9" t="str">
        <x:f>IF(AND(ISNUMBER(E51),ISNUMBER(F51)),F51-E51,"")</x:f>
      </x:c>
      <x:c r="H51" s="2"/>
      <x:c r="I51" s="8" t="n">
        <x:f>'前半集計'!B51</x:f>
        <x:v>0</x:v>
      </x:c>
      <x:c r="J51" s="8" t="n">
        <x:f>'前半集計'!K51</x:f>
        <x:v>0</x:v>
      </x:c>
      <x:c r="K51" s="8" t="n">
        <x:f>'後半集計'!B51</x:f>
        <x:v>0</x:v>
      </x:c>
      <x:c r="L51" s="8" t="n">
        <x:f>'後半集計'!K51</x:f>
        <x:v>0</x:v>
      </x:c>
    </x:row>
    <x:row r="52" ht="23" customHeight="1">
      <x:c r="A52" s="16" t="str">
        <x:f>'前半集計'!A52</x:f>
        <x:v>46以上47未満</x:v>
      </x:c>
      <x:c r="B52" s="18" t="str">
        <x:f>IF('前半集計'!B52=0,"",'前半集計'!D52)</x:f>
      </x:c>
      <x:c r="C52" s="18" t="str">
        <x:f>IF('前半集計'!K52=0,"",'前半集計'!M52)</x:f>
      </x:c>
      <x:c r="D52" s="18" t="str">
        <x:f>IF(AND(ISNUMBER(B52),ISNUMBER(C52)),C52-B52,"")</x:f>
      </x:c>
      <x:c r="E52" s="18" t="str">
        <x:f>IF('後半集計'!B52=0,"",'後半集計'!D52)</x:f>
      </x:c>
      <x:c r="F52" s="18" t="str">
        <x:f>IF('後半集計'!K52=0,"",'後半集計'!M52)</x:f>
      </x:c>
      <x:c r="G52" s="18" t="str">
        <x:f>IF(AND(ISNUMBER(E52),ISNUMBER(F52)),F52-E52,"")</x:f>
      </x:c>
      <x:c r="H52" s="2"/>
      <x:c r="I52" s="17" t="n">
        <x:f>'前半集計'!B52</x:f>
        <x:v>0</x:v>
      </x:c>
      <x:c r="J52" s="17" t="n">
        <x:f>'前半集計'!K52</x:f>
        <x:v>0</x:v>
      </x:c>
      <x:c r="K52" s="17" t="n">
        <x:f>'後半集計'!B52</x:f>
        <x:v>0</x:v>
      </x:c>
      <x:c r="L52" s="17" t="n">
        <x:f>'後半集計'!K52</x:f>
        <x:v>0</x:v>
      </x:c>
    </x:row>
    <x:row r="53" ht="23" customHeight="1">
      <x:c r="A53" s="2" t="str">
        <x:f>'前半集計'!A53</x:f>
        <x:v>47以上48未満</x:v>
      </x:c>
      <x:c r="B53" s="9" t="str">
        <x:f>IF('前半集計'!B53=0,"",'前半集計'!D53)</x:f>
      </x:c>
      <x:c r="C53" s="9" t="str">
        <x:f>IF('前半集計'!K53=0,"",'前半集計'!M53)</x:f>
      </x:c>
      <x:c r="D53" s="9" t="str">
        <x:f>IF(AND(ISNUMBER(B53),ISNUMBER(C53)),C53-B53,"")</x:f>
      </x:c>
      <x:c r="E53" s="9" t="str">
        <x:f>IF('後半集計'!B53=0,"",'後半集計'!D53)</x:f>
      </x:c>
      <x:c r="F53" s="9" t="str">
        <x:f>IF('後半集計'!K53=0,"",'後半集計'!M53)</x:f>
      </x:c>
      <x:c r="G53" s="9" t="str">
        <x:f>IF(AND(ISNUMBER(E53),ISNUMBER(F53)),F53-E53,"")</x:f>
      </x:c>
      <x:c r="H53" s="2"/>
      <x:c r="I53" s="8" t="n">
        <x:f>'前半集計'!B53</x:f>
        <x:v>0</x:v>
      </x:c>
      <x:c r="J53" s="8" t="n">
        <x:f>'前半集計'!K53</x:f>
        <x:v>0</x:v>
      </x:c>
      <x:c r="K53" s="8" t="n">
        <x:f>'後半集計'!B53</x:f>
        <x:v>0</x:v>
      </x:c>
      <x:c r="L53" s="8" t="n">
        <x:f>'後半集計'!K53</x:f>
        <x:v>0</x:v>
      </x:c>
    </x:row>
    <x:row r="54" ht="23" customHeight="1">
      <x:c r="A54" s="16" t="str">
        <x:f>'前半集計'!A54</x:f>
        <x:v>48以上49未満</x:v>
      </x:c>
      <x:c r="B54" s="18" t="str">
        <x:f>IF('前半集計'!B54=0,"",'前半集計'!D54)</x:f>
      </x:c>
      <x:c r="C54" s="18" t="str">
        <x:f>IF('前半集計'!K54=0,"",'前半集計'!M54)</x:f>
      </x:c>
      <x:c r="D54" s="18" t="str">
        <x:f>IF(AND(ISNUMBER(B54),ISNUMBER(C54)),C54-B54,"")</x:f>
      </x:c>
      <x:c r="E54" s="18" t="str">
        <x:f>IF('後半集計'!B54=0,"",'後半集計'!D54)</x:f>
      </x:c>
      <x:c r="F54" s="18" t="str">
        <x:f>IF('後半集計'!K54=0,"",'後半集計'!M54)</x:f>
      </x:c>
      <x:c r="G54" s="18" t="str">
        <x:f>IF(AND(ISNUMBER(E54),ISNUMBER(F54)),F54-E54,"")</x:f>
      </x:c>
      <x:c r="H54" s="2"/>
      <x:c r="I54" s="17" t="n">
        <x:f>'前半集計'!B54</x:f>
        <x:v>0</x:v>
      </x:c>
      <x:c r="J54" s="17" t="n">
        <x:f>'前半集計'!K54</x:f>
        <x:v>0</x:v>
      </x:c>
      <x:c r="K54" s="17" t="n">
        <x:f>'後半集計'!B54</x:f>
        <x:v>0</x:v>
      </x:c>
      <x:c r="L54" s="17" t="n">
        <x:f>'後半集計'!K54</x:f>
        <x:v>0</x:v>
      </x:c>
    </x:row>
    <x:row r="55" ht="23" customHeight="1">
      <x:c r="A55" s="2" t="str">
        <x:f>'前半集計'!A55</x:f>
        <x:v>49以上50未満</x:v>
      </x:c>
      <x:c r="B55" s="9" t="str">
        <x:f>IF('前半集計'!B55=0,"",'前半集計'!D55)</x:f>
      </x:c>
      <x:c r="C55" s="9" t="str">
        <x:f>IF('前半集計'!K55=0,"",'前半集計'!M55)</x:f>
      </x:c>
      <x:c r="D55" s="9" t="str">
        <x:f>IF(AND(ISNUMBER(B55),ISNUMBER(C55)),C55-B55,"")</x:f>
      </x:c>
      <x:c r="E55" s="9" t="str">
        <x:f>IF('後半集計'!B55=0,"",'後半集計'!D55)</x:f>
      </x:c>
      <x:c r="F55" s="9" t="str">
        <x:f>IF('後半集計'!K55=0,"",'後半集計'!M55)</x:f>
      </x:c>
      <x:c r="G55" s="9" t="str">
        <x:f>IF(AND(ISNUMBER(E55),ISNUMBER(F55)),F55-E55,"")</x:f>
      </x:c>
      <x:c r="H55" s="2"/>
      <x:c r="I55" s="8" t="n">
        <x:f>'前半集計'!B55</x:f>
        <x:v>0</x:v>
      </x:c>
      <x:c r="J55" s="8" t="n">
        <x:f>'前半集計'!K55</x:f>
        <x:v>0</x:v>
      </x:c>
      <x:c r="K55" s="8" t="n">
        <x:f>'後半集計'!B55</x:f>
        <x:v>0</x:v>
      </x:c>
      <x:c r="L55" s="8" t="n">
        <x:f>'後半集計'!K55</x:f>
        <x:v>0</x:v>
      </x:c>
    </x:row>
    <x:row r="56" ht="23" customHeight="1">
      <x:c r="A56" s="16" t="str">
        <x:f>'前半集計'!A56</x:f>
        <x:v>区分表示なし（元資料）</x:v>
      </x:c>
      <x:c r="B56" s="18" t="str">
        <x:f>IF('前半集計'!B56=0,"",'前半集計'!D56)</x:f>
      </x:c>
      <x:c r="C56" s="18" t="str">
        <x:f>IF('前半集計'!K56=0,"",'前半集計'!M56)</x:f>
      </x:c>
      <x:c r="D56" s="18" t="str">
        <x:f>IF(AND(ISNUMBER(B56),ISNUMBER(C56)),C56-B56,"")</x:f>
      </x:c>
      <x:c r="E56" s="18" t="str">
        <x:f>IF('後半集計'!B56=0,"",'後半集計'!D56)</x:f>
      </x:c>
      <x:c r="F56" s="18" t="str">
        <x:f>IF('後半集計'!K56=0,"",'後半集計'!M56)</x:f>
      </x:c>
      <x:c r="G56" s="18" t="str">
        <x:f>IF(AND(ISNUMBER(E56),ISNUMBER(F56)),F56-E56,"")</x:f>
      </x:c>
      <x:c r="H56" s="2"/>
      <x:c r="I56" s="17" t="n">
        <x:f>'前半集計'!B56</x:f>
        <x:v>0</x:v>
      </x:c>
      <x:c r="J56" s="17" t="n">
        <x:f>'前半集計'!K56</x:f>
        <x:v>0</x:v>
      </x:c>
      <x:c r="K56" s="17" t="n">
        <x:f>'後半集計'!B56</x:f>
        <x:v>0</x:v>
      </x:c>
      <x:c r="L56" s="17" t="n">
        <x:f>'後半集計'!K56</x:f>
        <x:v>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34C6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 ht="23" customHeight="1">
      <x:c r="A2" s="3" t="str">
        <x:v>人気順位別・オッズ帯別回収率／年間集計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 ht="23" customHeight="1">
      <x:c r="A3" s="2" t="str">
        <x:v>2025/10/01〜2026/09/30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 ht="23" customHeight="1">
      <x:c r="A4" s="2" t="str">
        <x:v>金額：円／率：払戻総額÷投票総額。区分表示なしの最終行も含めて収録。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 ht="38" customHeight="1">
      <x:c r="A5" s="7" t="str">
        <x:v>オッズ帯</x:v>
      </x:c>
      <x:c r="B5" s="7" t="str">
        <x:v>1番人気 投票額（円）</x:v>
      </x:c>
      <x:c r="C5" s="7" t="str">
        <x:v>1番人気 払戻額（円）</x:v>
      </x:c>
      <x:c r="D5" s="7" t="str">
        <x:v>1番人気 回収率</x:v>
      </x:c>
      <x:c r="E5" s="7" t="str">
        <x:v>2番人気 投票額（円）</x:v>
      </x:c>
      <x:c r="F5" s="7" t="str">
        <x:v>2番人気 払戻額（円）</x:v>
      </x:c>
      <x:c r="G5" s="7" t="str">
        <x:v>2番人気 回収率</x:v>
      </x:c>
      <x:c r="H5" s="7" t="str">
        <x:v>3番人気 投票額（円）</x:v>
      </x:c>
      <x:c r="I5" s="7" t="str">
        <x:v>3番人気 払戻額（円）</x:v>
      </x:c>
      <x:c r="J5" s="7" t="str">
        <x:v>3番人気 回収率</x:v>
      </x:c>
      <x:c r="K5" s="7" t="str">
        <x:v>4番人気 投票額（円）</x:v>
      </x:c>
      <x:c r="L5" s="7" t="str">
        <x:v>4番人気 払戻額（円）</x:v>
      </x:c>
      <x:c r="M5" s="7" t="str">
        <x:v>4番人気 回収率</x:v>
      </x:c>
      <x:c r="N5" s="7" t="str">
        <x:v>5番人気 投票額（円）</x:v>
      </x:c>
      <x:c r="O5" s="7" t="str">
        <x:v>5番人気 払戻額（円）</x:v>
      </x:c>
      <x:c r="P5" s="7" t="str">
        <x:v>5番人気 回収率</x:v>
      </x:c>
      <x:c r="Q5" s="7" t="str">
        <x:v>6番人気 投票額（円）</x:v>
      </x:c>
      <x:c r="R5" s="7" t="str">
        <x:v>6番人気 払戻額（円）</x:v>
      </x:c>
      <x:c r="S5" s="7" t="str">
        <x:v>6番人気 回収率</x:v>
      </x:c>
      <x:c r="T5" s="7" t="str">
        <x:v>7番人気 投票額（円）</x:v>
      </x:c>
      <x:c r="U5" s="7" t="str">
        <x:v>7番人気 払戻額（円）</x:v>
      </x:c>
      <x:c r="V5" s="7" t="str">
        <x:v>7番人気 回収率</x:v>
      </x:c>
      <x:c r="W5" s="7" t="str">
        <x:v>8番人気 投票額（円）</x:v>
      </x:c>
      <x:c r="X5" s="7" t="str">
        <x:v>8番人気 払戻額（円）</x:v>
      </x:c>
      <x:c r="Y5" s="7" t="str">
        <x:v>8番人気 回収率</x:v>
      </x:c>
      <x:c r="Z5" s="7" t="str">
        <x:v>9番人気 投票額（円）</x:v>
      </x:c>
      <x:c r="AA5" s="7" t="str">
        <x:v>9番人気 払戻額（円）</x:v>
      </x:c>
      <x:c r="AB5" s="7" t="str">
        <x:v>9番人気 回収率</x:v>
      </x:c>
      <x:c r="AC5" s="7" t="str">
        <x:v>10番人気 投票額（円）</x:v>
      </x:c>
      <x:c r="AD5" s="7" t="str">
        <x:v>10番人気 払戻額（円）</x:v>
      </x:c>
      <x:c r="AE5" s="7" t="str">
        <x:v>10番人気 回収率</x:v>
      </x:c>
    </x:row>
    <x:row r="6" ht="23" customHeight="1">
      <x:c r="A6" s="16" t="str">
        <x:v>1未満</x:v>
      </x:c>
      <x:c r="B6" s="17" t="n">
        <x:v>0</x:v>
      </x:c>
      <x:c r="C6" s="17" t="n">
        <x:v>0</x:v>
      </x:c>
      <x:c r="D6" s="18" t="str">
        <x:f>IF(B6=0,"",C6/B6)</x:f>
      </x:c>
      <x:c r="E6" s="17" t="n">
        <x:v>0</x:v>
      </x:c>
      <x:c r="F6" s="17" t="n">
        <x:v>0</x:v>
      </x:c>
      <x:c r="G6" s="18" t="str">
        <x:f>IF(E6=0,"",F6/E6)</x:f>
      </x:c>
      <x:c r="H6" s="17" t="n">
        <x:v>0</x:v>
      </x:c>
      <x:c r="I6" s="17" t="n">
        <x:v>0</x:v>
      </x:c>
      <x:c r="J6" s="18" t="str">
        <x:f>IF(H6=0,"",I6/H6)</x:f>
      </x:c>
      <x:c r="K6" s="17" t="n">
        <x:v>0</x:v>
      </x:c>
      <x:c r="L6" s="17" t="n">
        <x:v>0</x:v>
      </x:c>
      <x:c r="M6" s="18" t="str">
        <x:f>IF(K6=0,"",L6/K6)</x:f>
      </x:c>
      <x:c r="N6" s="17" t="n">
        <x:v>0</x:v>
      </x:c>
      <x:c r="O6" s="17" t="n">
        <x:v>0</x:v>
      </x:c>
      <x:c r="P6" s="18" t="str">
        <x:f>IF(N6=0,"",O6/N6)</x:f>
      </x:c>
      <x:c r="Q6" s="17" t="n">
        <x:v>0</x:v>
      </x:c>
      <x:c r="R6" s="17" t="n">
        <x:v>0</x:v>
      </x:c>
      <x:c r="S6" s="18" t="str">
        <x:f>IF(Q6=0,"",R6/Q6)</x:f>
      </x:c>
      <x:c r="T6" s="17" t="n">
        <x:v>0</x:v>
      </x:c>
      <x:c r="U6" s="17" t="n">
        <x:v>0</x:v>
      </x:c>
      <x:c r="V6" s="18" t="str">
        <x:f>IF(T6=0,"",U6/T6)</x:f>
      </x:c>
      <x:c r="W6" s="17" t="n">
        <x:v>0</x:v>
      </x:c>
      <x:c r="X6" s="17" t="n">
        <x:v>0</x:v>
      </x:c>
      <x:c r="Y6" s="18" t="str">
        <x:f>IF(W6=0,"",X6/W6)</x:f>
      </x:c>
      <x:c r="Z6" s="17" t="n">
        <x:v>0</x:v>
      </x:c>
      <x:c r="AA6" s="17" t="n">
        <x:v>0</x:v>
      </x:c>
      <x:c r="AB6" s="18" t="str">
        <x:f>IF(Z6=0,"",AA6/Z6)</x:f>
      </x:c>
      <x:c r="AC6" s="17" t="n">
        <x:v>0</x:v>
      </x:c>
      <x:c r="AD6" s="17" t="n">
        <x:v>0</x:v>
      </x:c>
      <x:c r="AE6" s="18" t="str">
        <x:f>IF(AC6=0,"",AD6/AC6)</x:f>
      </x:c>
    </x:row>
    <x:row r="7" ht="23" customHeight="1">
      <x:c r="A7" s="2" t="str">
        <x:v>1以上2未満</x:v>
      </x:c>
      <x:c r="B7" s="8" t="n">
        <x:v>0</x:v>
      </x:c>
      <x:c r="C7" s="8" t="n">
        <x:v>0</x:v>
      </x:c>
      <x:c r="D7" s="9" t="str">
        <x:f>IF(B7=0,"",C7/B7)</x:f>
      </x:c>
      <x:c r="E7" s="8" t="n">
        <x:v>0</x:v>
      </x:c>
      <x:c r="F7" s="8" t="n">
        <x:v>0</x:v>
      </x:c>
      <x:c r="G7" s="9" t="str">
        <x:f>IF(E7=0,"",F7/E7)</x:f>
      </x:c>
      <x:c r="H7" s="8" t="n">
        <x:v>0</x:v>
      </x:c>
      <x:c r="I7" s="8" t="n">
        <x:v>0</x:v>
      </x:c>
      <x:c r="J7" s="9" t="str">
        <x:f>IF(H7=0,"",I7/H7)</x:f>
      </x:c>
      <x:c r="K7" s="8" t="n">
        <x:v>0</x:v>
      </x:c>
      <x:c r="L7" s="8" t="n">
        <x:v>0</x:v>
      </x:c>
      <x:c r="M7" s="9" t="str">
        <x:f>IF(K7=0,"",L7/K7)</x:f>
      </x:c>
      <x:c r="N7" s="8" t="n">
        <x:v>0</x:v>
      </x:c>
      <x:c r="O7" s="8" t="n">
        <x:v>0</x:v>
      </x:c>
      <x:c r="P7" s="9" t="str">
        <x:f>IF(N7=0,"",O7/N7)</x:f>
      </x:c>
      <x:c r="Q7" s="8" t="n">
        <x:v>0</x:v>
      </x:c>
      <x:c r="R7" s="8" t="n">
        <x:v>0</x:v>
      </x:c>
      <x:c r="S7" s="9" t="str">
        <x:f>IF(Q7=0,"",R7/Q7)</x:f>
      </x:c>
      <x:c r="T7" s="8" t="n">
        <x:v>0</x:v>
      </x:c>
      <x:c r="U7" s="8" t="n">
        <x:v>0</x:v>
      </x:c>
      <x:c r="V7" s="9" t="str">
        <x:f>IF(T7=0,"",U7/T7)</x:f>
      </x:c>
      <x:c r="W7" s="8" t="n">
        <x:v>0</x:v>
      </x:c>
      <x:c r="X7" s="8" t="n">
        <x:v>0</x:v>
      </x:c>
      <x:c r="Y7" s="9" t="str">
        <x:f>IF(W7=0,"",X7/W7)</x:f>
      </x:c>
      <x:c r="Z7" s="8" t="n">
        <x:v>0</x:v>
      </x:c>
      <x:c r="AA7" s="8" t="n">
        <x:v>0</x:v>
      </x:c>
      <x:c r="AB7" s="9" t="str">
        <x:f>IF(Z7=0,"",AA7/Z7)</x:f>
      </x:c>
      <x:c r="AC7" s="8" t="n">
        <x:v>0</x:v>
      </x:c>
      <x:c r="AD7" s="8" t="n">
        <x:v>0</x:v>
      </x:c>
      <x:c r="AE7" s="9" t="str">
        <x:f>IF(AC7=0,"",AD7/AC7)</x:f>
      </x:c>
    </x:row>
    <x:row r="8" ht="23" customHeight="1">
      <x:c r="A8" s="16" t="str">
        <x:v>2以上3未満</x:v>
      </x:c>
      <x:c r="B8" s="17" t="n">
        <x:v>13500</x:v>
      </x:c>
      <x:c r="C8" s="17" t="n">
        <x:v>12320</x:v>
      </x:c>
      <x:c r="D8" s="18" t="n">
        <x:f>IF(B8=0,"",C8/B8)</x:f>
        <x:v>0.9125925925925926</x:v>
      </x:c>
      <x:c r="E8" s="17" t="n">
        <x:v>0</x:v>
      </x:c>
      <x:c r="F8" s="17" t="n">
        <x:v>0</x:v>
      </x:c>
      <x:c r="G8" s="18" t="str">
        <x:f>IF(E8=0,"",F8/E8)</x:f>
      </x:c>
      <x:c r="H8" s="17" t="n">
        <x:v>0</x:v>
      </x:c>
      <x:c r="I8" s="17" t="n">
        <x:v>0</x:v>
      </x:c>
      <x:c r="J8" s="18" t="str">
        <x:f>IF(H8=0,"",I8/H8)</x:f>
      </x:c>
      <x:c r="K8" s="17" t="n">
        <x:v>0</x:v>
      </x:c>
      <x:c r="L8" s="17" t="n">
        <x:v>0</x:v>
      </x:c>
      <x:c r="M8" s="18" t="str">
        <x:f>IF(K8=0,"",L8/K8)</x:f>
      </x:c>
      <x:c r="N8" s="17" t="n">
        <x:v>0</x:v>
      </x:c>
      <x:c r="O8" s="17" t="n">
        <x:v>0</x:v>
      </x:c>
      <x:c r="P8" s="18" t="str">
        <x:f>IF(N8=0,"",O8/N8)</x:f>
      </x:c>
      <x:c r="Q8" s="17" t="n">
        <x:v>0</x:v>
      </x:c>
      <x:c r="R8" s="17" t="n">
        <x:v>0</x:v>
      </x:c>
      <x:c r="S8" s="18" t="str">
        <x:f>IF(Q8=0,"",R8/Q8)</x:f>
      </x:c>
      <x:c r="T8" s="17" t="n">
        <x:v>0</x:v>
      </x:c>
      <x:c r="U8" s="17" t="n">
        <x:v>0</x:v>
      </x:c>
      <x:c r="V8" s="18" t="str">
        <x:f>IF(T8=0,"",U8/T8)</x:f>
      </x:c>
      <x:c r="W8" s="17" t="n">
        <x:v>0</x:v>
      </x:c>
      <x:c r="X8" s="17" t="n">
        <x:v>0</x:v>
      </x:c>
      <x:c r="Y8" s="18" t="str">
        <x:f>IF(W8=0,"",X8/W8)</x:f>
      </x:c>
      <x:c r="Z8" s="17" t="n">
        <x:v>0</x:v>
      </x:c>
      <x:c r="AA8" s="17" t="n">
        <x:v>0</x:v>
      </x:c>
      <x:c r="AB8" s="18" t="str">
        <x:f>IF(Z8=0,"",AA8/Z8)</x:f>
      </x:c>
      <x:c r="AC8" s="17" t="n">
        <x:v>0</x:v>
      </x:c>
      <x:c r="AD8" s="17" t="n">
        <x:v>0</x:v>
      </x:c>
      <x:c r="AE8" s="18" t="str">
        <x:f>IF(AC8=0,"",AD8/AC8)</x:f>
      </x:c>
    </x:row>
    <x:row r="9" ht="23" customHeight="1">
      <x:c r="A9" s="2" t="str">
        <x:v>3以上4未満</x:v>
      </x:c>
      <x:c r="B9" s="8" t="n">
        <x:v>153300</x:v>
      </x:c>
      <x:c r="C9" s="8" t="n">
        <x:v>130680</x:v>
      </x:c>
      <x:c r="D9" s="9" t="n">
        <x:f>IF(B9=0,"",C9/B9)</x:f>
        <x:v>0.8524461839530333</x:v>
      </x:c>
      <x:c r="E9" s="8" t="n">
        <x:v>6800</x:v>
      </x:c>
      <x:c r="F9" s="8" t="n">
        <x:v>4370</x:v>
      </x:c>
      <x:c r="G9" s="9" t="n">
        <x:f>IF(E9=0,"",F9/E9)</x:f>
        <x:v>0.6426470588235295</x:v>
      </x:c>
      <x:c r="H9" s="8" t="n">
        <x:v>0</x:v>
      </x:c>
      <x:c r="I9" s="8" t="n">
        <x:v>0</x:v>
      </x:c>
      <x:c r="J9" s="9" t="str">
        <x:f>IF(H9=0,"",I9/H9)</x:f>
      </x:c>
      <x:c r="K9" s="8" t="n">
        <x:v>0</x:v>
      </x:c>
      <x:c r="L9" s="8" t="n">
        <x:v>0</x:v>
      </x:c>
      <x:c r="M9" s="9" t="str">
        <x:f>IF(K9=0,"",L9/K9)</x:f>
      </x:c>
      <x:c r="N9" s="8" t="n">
        <x:v>0</x:v>
      </x:c>
      <x:c r="O9" s="8" t="n">
        <x:v>0</x:v>
      </x:c>
      <x:c r="P9" s="9" t="str">
        <x:f>IF(N9=0,"",O9/N9)</x:f>
      </x:c>
      <x:c r="Q9" s="8" t="n">
        <x:v>0</x:v>
      </x:c>
      <x:c r="R9" s="8" t="n">
        <x:v>0</x:v>
      </x:c>
      <x:c r="S9" s="9" t="str">
        <x:f>IF(Q9=0,"",R9/Q9)</x:f>
      </x:c>
      <x:c r="T9" s="8" t="n">
        <x:v>0</x:v>
      </x:c>
      <x:c r="U9" s="8" t="n">
        <x:v>0</x:v>
      </x:c>
      <x:c r="V9" s="9" t="str">
        <x:f>IF(T9=0,"",U9/T9)</x:f>
      </x:c>
      <x:c r="W9" s="8" t="n">
        <x:v>0</x:v>
      </x:c>
      <x:c r="X9" s="8" t="n">
        <x:v>0</x:v>
      </x:c>
      <x:c r="Y9" s="9" t="str">
        <x:f>IF(W9=0,"",X9/W9)</x:f>
      </x:c>
      <x:c r="Z9" s="8" t="n">
        <x:v>0</x:v>
      </x:c>
      <x:c r="AA9" s="8" t="n">
        <x:v>0</x:v>
      </x:c>
      <x:c r="AB9" s="9" t="str">
        <x:f>IF(Z9=0,"",AA9/Z9)</x:f>
      </x:c>
      <x:c r="AC9" s="8" t="n">
        <x:v>0</x:v>
      </x:c>
      <x:c r="AD9" s="8" t="n">
        <x:v>0</x:v>
      </x:c>
      <x:c r="AE9" s="9" t="str">
        <x:f>IF(AC9=0,"",AD9/AC9)</x:f>
      </x:c>
    </x:row>
    <x:row r="10" ht="23" customHeight="1">
      <x:c r="A10" s="16" t="str">
        <x:v>4以上5未満</x:v>
      </x:c>
      <x:c r="B10" s="17" t="n">
        <x:v>443100</x:v>
      </x:c>
      <x:c r="C10" s="17" t="n">
        <x:v>374200</x:v>
      </x:c>
      <x:c r="D10" s="18" t="n">
        <x:f>IF(B10=0,"",C10/B10)</x:f>
        <x:v>0.8445046264951478</x:v>
      </x:c>
      <x:c r="E10" s="17" t="n">
        <x:v>78500</x:v>
      </x:c>
      <x:c r="F10" s="17" t="n">
        <x:v>76180</x:v>
      </x:c>
      <x:c r="G10" s="18" t="n">
        <x:f>IF(E10=0,"",F10/E10)</x:f>
        <x:v>0.9704458598726114</x:v>
      </x:c>
      <x:c r="H10" s="17" t="n">
        <x:v>900</x:v>
      </x:c>
      <x:c r="I10" s="17" t="n">
        <x:v>490</x:v>
      </x:c>
      <x:c r="J10" s="18" t="n">
        <x:f>IF(H10=0,"",I10/H10)</x:f>
        <x:v>0.5444444444444444</x:v>
      </x:c>
      <x:c r="K10" s="17" t="n">
        <x:v>0</x:v>
      </x:c>
      <x:c r="L10" s="17" t="n">
        <x:v>0</x:v>
      </x:c>
      <x:c r="M10" s="18" t="str">
        <x:f>IF(K10=0,"",L10/K10)</x:f>
      </x:c>
      <x:c r="N10" s="17" t="n">
        <x:v>0</x:v>
      </x:c>
      <x:c r="O10" s="17" t="n">
        <x:v>0</x:v>
      </x:c>
      <x:c r="P10" s="18" t="str">
        <x:f>IF(N10=0,"",O10/N10)</x:f>
      </x:c>
      <x:c r="Q10" s="17" t="n">
        <x:v>0</x:v>
      </x:c>
      <x:c r="R10" s="17" t="n">
        <x:v>0</x:v>
      </x:c>
      <x:c r="S10" s="18" t="str">
        <x:f>IF(Q10=0,"",R10/Q10)</x:f>
      </x:c>
      <x:c r="T10" s="17" t="n">
        <x:v>0</x:v>
      </x:c>
      <x:c r="U10" s="17" t="n">
        <x:v>0</x:v>
      </x:c>
      <x:c r="V10" s="18" t="str">
        <x:f>IF(T10=0,"",U10/T10)</x:f>
      </x:c>
      <x:c r="W10" s="17" t="n">
        <x:v>0</x:v>
      </x:c>
      <x:c r="X10" s="17" t="n">
        <x:v>0</x:v>
      </x:c>
      <x:c r="Y10" s="18" t="str">
        <x:f>IF(W10=0,"",X10/W10)</x:f>
      </x:c>
      <x:c r="Z10" s="17" t="n">
        <x:v>0</x:v>
      </x:c>
      <x:c r="AA10" s="17" t="n">
        <x:v>0</x:v>
      </x:c>
      <x:c r="AB10" s="18" t="str">
        <x:f>IF(Z10=0,"",AA10/Z10)</x:f>
      </x:c>
      <x:c r="AC10" s="17" t="n">
        <x:v>0</x:v>
      </x:c>
      <x:c r="AD10" s="17" t="n">
        <x:v>0</x:v>
      </x:c>
      <x:c r="AE10" s="18" t="str">
        <x:f>IF(AC10=0,"",AD10/AC10)</x:f>
      </x:c>
    </x:row>
    <x:row r="11" ht="23" customHeight="1">
      <x:c r="A11" s="2" t="str">
        <x:v>5以上6未満</x:v>
      </x:c>
      <x:c r="B11" s="8" t="n">
        <x:v>709000</x:v>
      </x:c>
      <x:c r="C11" s="8" t="n">
        <x:v>610490</x:v>
      </x:c>
      <x:c r="D11" s="9" t="n">
        <x:f>IF(B11=0,"",C11/B11)</x:f>
        <x:v>0.8610578279266573</x:v>
      </x:c>
      <x:c r="E11" s="8" t="n">
        <x:v>287500</x:v>
      </x:c>
      <x:c r="F11" s="8" t="n">
        <x:v>261590</x:v>
      </x:c>
      <x:c r="G11" s="9" t="n">
        <x:f>IF(E11=0,"",F11/E11)</x:f>
        <x:v>0.9098782608695652</x:v>
      </x:c>
      <x:c r="H11" s="8" t="n">
        <x:v>17600</x:v>
      </x:c>
      <x:c r="I11" s="8" t="n">
        <x:v>17660</x:v>
      </x:c>
      <x:c r="J11" s="9" t="n">
        <x:f>IF(H11=0,"",I11/H11)</x:f>
        <x:v>1.003409090909091</x:v>
      </x:c>
      <x:c r="K11" s="8" t="n">
        <x:v>300</x:v>
      </x:c>
      <x:c r="L11" s="8" t="n">
        <x:v>0</x:v>
      </x:c>
      <x:c r="M11" s="9" t="n">
        <x:f>IF(K11=0,"",L11/K11)</x:f>
        <x:v>0</x:v>
      </x:c>
      <x:c r="N11" s="8" t="n">
        <x:v>0</x:v>
      </x:c>
      <x:c r="O11" s="8" t="n">
        <x:v>0</x:v>
      </x:c>
      <x:c r="P11" s="9" t="str">
        <x:f>IF(N11=0,"",O11/N11)</x:f>
      </x:c>
      <x:c r="Q11" s="8" t="n">
        <x:v>0</x:v>
      </x:c>
      <x:c r="R11" s="8" t="n">
        <x:v>0</x:v>
      </x:c>
      <x:c r="S11" s="9" t="str">
        <x:f>IF(Q11=0,"",R11/Q11)</x:f>
      </x:c>
      <x:c r="T11" s="8" t="n">
        <x:v>0</x:v>
      </x:c>
      <x:c r="U11" s="8" t="n">
        <x:v>0</x:v>
      </x:c>
      <x:c r="V11" s="9" t="str">
        <x:f>IF(T11=0,"",U11/T11)</x:f>
      </x:c>
      <x:c r="W11" s="8" t="n">
        <x:v>0</x:v>
      </x:c>
      <x:c r="X11" s="8" t="n">
        <x:v>0</x:v>
      </x:c>
      <x:c r="Y11" s="9" t="str">
        <x:f>IF(W11=0,"",X11/W11)</x:f>
      </x:c>
      <x:c r="Z11" s="8" t="n">
        <x:v>0</x:v>
      </x:c>
      <x:c r="AA11" s="8" t="n">
        <x:v>0</x:v>
      </x:c>
      <x:c r="AB11" s="9" t="str">
        <x:f>IF(Z11=0,"",AA11/Z11)</x:f>
      </x:c>
      <x:c r="AC11" s="8" t="n">
        <x:v>0</x:v>
      </x:c>
      <x:c r="AD11" s="8" t="n">
        <x:v>0</x:v>
      </x:c>
      <x:c r="AE11" s="9" t="str">
        <x:f>IF(AC11=0,"",AD11/AC11)</x:f>
      </x:c>
    </x:row>
    <x:row r="12" ht="23" customHeight="1">
      <x:c r="A12" s="16" t="str">
        <x:v>6以上7未満</x:v>
      </x:c>
      <x:c r="B12" s="17" t="n">
        <x:v>810500</x:v>
      </x:c>
      <x:c r="C12" s="17" t="n">
        <x:v>659680</x:v>
      </x:c>
      <x:c r="D12" s="18" t="n">
        <x:f>IF(B12=0,"",C12/B12)</x:f>
        <x:v>0.8139173349784083</x:v>
      </x:c>
      <x:c r="E12" s="17" t="n">
        <x:v>577400</x:v>
      </x:c>
      <x:c r="F12" s="17" t="n">
        <x:v>456610</x:v>
      </x:c>
      <x:c r="G12" s="18" t="n">
        <x:f>IF(E12=0,"",F12/E12)</x:f>
        <x:v>0.7908036023553862</x:v>
      </x:c>
      <x:c r="H12" s="17" t="n">
        <x:v>117100</x:v>
      </x:c>
      <x:c r="I12" s="17" t="n">
        <x:v>83490</x:v>
      </x:c>
      <x:c r="J12" s="18" t="n">
        <x:f>IF(H12=0,"",I12/H12)</x:f>
        <x:v>0.7129803586678053</x:v>
      </x:c>
      <x:c r="K12" s="17" t="n">
        <x:v>4000</x:v>
      </x:c>
      <x:c r="L12" s="17" t="n">
        <x:v>4010</x:v>
      </x:c>
      <x:c r="M12" s="18" t="n">
        <x:f>IF(K12=0,"",L12/K12)</x:f>
        <x:v>1.0025</x:v>
      </x:c>
      <x:c r="N12" s="17" t="n">
        <x:v>0</x:v>
      </x:c>
      <x:c r="O12" s="17" t="n">
        <x:v>0</x:v>
      </x:c>
      <x:c r="P12" s="18" t="str">
        <x:f>IF(N12=0,"",O12/N12)</x:f>
      </x:c>
      <x:c r="Q12" s="17" t="n">
        <x:v>0</x:v>
      </x:c>
      <x:c r="R12" s="17" t="n">
        <x:v>0</x:v>
      </x:c>
      <x:c r="S12" s="18" t="str">
        <x:f>IF(Q12=0,"",R12/Q12)</x:f>
      </x:c>
      <x:c r="T12" s="17" t="n">
        <x:v>0</x:v>
      </x:c>
      <x:c r="U12" s="17" t="n">
        <x:v>0</x:v>
      </x:c>
      <x:c r="V12" s="18" t="str">
        <x:f>IF(T12=0,"",U12/T12)</x:f>
      </x:c>
      <x:c r="W12" s="17" t="n">
        <x:v>0</x:v>
      </x:c>
      <x:c r="X12" s="17" t="n">
        <x:v>0</x:v>
      </x:c>
      <x:c r="Y12" s="18" t="str">
        <x:f>IF(W12=0,"",X12/W12)</x:f>
      </x:c>
      <x:c r="Z12" s="17" t="n">
        <x:v>0</x:v>
      </x:c>
      <x:c r="AA12" s="17" t="n">
        <x:v>0</x:v>
      </x:c>
      <x:c r="AB12" s="18" t="str">
        <x:f>IF(Z12=0,"",AA12/Z12)</x:f>
      </x:c>
      <x:c r="AC12" s="17" t="n">
        <x:v>0</x:v>
      </x:c>
      <x:c r="AD12" s="17" t="n">
        <x:v>0</x:v>
      </x:c>
      <x:c r="AE12" s="18" t="str">
        <x:f>IF(AC12=0,"",AD12/AC12)</x:f>
      </x:c>
    </x:row>
    <x:row r="13" ht="23" customHeight="1">
      <x:c r="A13" s="2" t="str">
        <x:v>7以上8未満</x:v>
      </x:c>
      <x:c r="B13" s="8" t="n">
        <x:v>755200</x:v>
      </x:c>
      <x:c r="C13" s="8" t="n">
        <x:v>589300</x:v>
      </x:c>
      <x:c r="D13" s="9" t="n">
        <x:f>IF(B13=0,"",C13/B13)</x:f>
        <x:v>0.780323093220339</x:v>
      </x:c>
      <x:c r="E13" s="8" t="n">
        <x:v>730100</x:v>
      </x:c>
      <x:c r="F13" s="8" t="n">
        <x:v>550420</x:v>
      </x:c>
      <x:c r="G13" s="9" t="n">
        <x:f>IF(E13=0,"",F13/E13)</x:f>
        <x:v>0.7538967264758252</x:v>
      </x:c>
      <x:c r="H13" s="8" t="n">
        <x:v>325000</x:v>
      </x:c>
      <x:c r="I13" s="8" t="n">
        <x:v>264650</x:v>
      </x:c>
      <x:c r="J13" s="9" t="n">
        <x:f>IF(H13=0,"",I13/H13)</x:f>
        <x:v>0.8143076923076923</x:v>
      </x:c>
      <x:c r="K13" s="8" t="n">
        <x:v>44400</x:v>
      </x:c>
      <x:c r="L13" s="8" t="n">
        <x:v>31200</x:v>
      </x:c>
      <x:c r="M13" s="9" t="n">
        <x:f>IF(K13=0,"",L13/K13)</x:f>
        <x:v>0.7027027027027027</x:v>
      </x:c>
      <x:c r="N13" s="8" t="n">
        <x:v>2100</x:v>
      </x:c>
      <x:c r="O13" s="8" t="n">
        <x:v>780</x:v>
      </x:c>
      <x:c r="P13" s="9" t="n">
        <x:f>IF(N13=0,"",O13/N13)</x:f>
        <x:v>0.37142857142857144</x:v>
      </x:c>
      <x:c r="Q13" s="8" t="n">
        <x:v>400</x:v>
      </x:c>
      <x:c r="R13" s="8" t="n">
        <x:v>0</x:v>
      </x:c>
      <x:c r="S13" s="9" t="n">
        <x:f>IF(Q13=0,"",R13/Q13)</x:f>
        <x:v>0</x:v>
      </x:c>
      <x:c r="T13" s="8" t="n">
        <x:v>0</x:v>
      </x:c>
      <x:c r="U13" s="8" t="n">
        <x:v>0</x:v>
      </x:c>
      <x:c r="V13" s="9" t="str">
        <x:f>IF(T13=0,"",U13/T13)</x:f>
      </x:c>
      <x:c r="W13" s="8" t="n">
        <x:v>0</x:v>
      </x:c>
      <x:c r="X13" s="8" t="n">
        <x:v>0</x:v>
      </x:c>
      <x:c r="Y13" s="9" t="str">
        <x:f>IF(W13=0,"",X13/W13)</x:f>
      </x:c>
      <x:c r="Z13" s="8" t="n">
        <x:v>0</x:v>
      </x:c>
      <x:c r="AA13" s="8" t="n">
        <x:v>0</x:v>
      </x:c>
      <x:c r="AB13" s="9" t="str">
        <x:f>IF(Z13=0,"",AA13/Z13)</x:f>
      </x:c>
      <x:c r="AC13" s="8" t="n">
        <x:v>0</x:v>
      </x:c>
      <x:c r="AD13" s="8" t="n">
        <x:v>0</x:v>
      </x:c>
      <x:c r="AE13" s="9" t="str">
        <x:f>IF(AC13=0,"",AD13/AC13)</x:f>
      </x:c>
    </x:row>
    <x:row r="14" ht="23" customHeight="1">
      <x:c r="A14" s="16" t="str">
        <x:v>8以上9未満</x:v>
      </x:c>
      <x:c r="B14" s="17" t="n">
        <x:v>610300</x:v>
      </x:c>
      <x:c r="C14" s="17" t="n">
        <x:v>471370</x:v>
      </x:c>
      <x:c r="D14" s="18" t="n">
        <x:f>IF(B14=0,"",C14/B14)</x:f>
        <x:v>0.7723578567917417</x:v>
      </x:c>
      <x:c r="E14" s="17" t="n">
        <x:v>719000</x:v>
      </x:c>
      <x:c r="F14" s="17" t="n">
        <x:v>589470</x:v>
      </x:c>
      <x:c r="G14" s="18" t="n">
        <x:f>IF(E14=0,"",F14/E14)</x:f>
        <x:v>0.8198470097357441</x:v>
      </x:c>
      <x:c r="H14" s="17" t="n">
        <x:v>534900</x:v>
      </x:c>
      <x:c r="I14" s="17" t="n">
        <x:v>430480</x:v>
      </x:c>
      <x:c r="J14" s="18" t="n">
        <x:f>IF(H14=0,"",I14/H14)</x:f>
        <x:v>0.8047859412974387</x:v>
      </x:c>
      <x:c r="K14" s="17" t="n">
        <x:v>162300</x:v>
      </x:c>
      <x:c r="L14" s="17" t="n">
        <x:v>117400</x:v>
      </x:c>
      <x:c r="M14" s="18" t="n">
        <x:f>IF(K14=0,"",L14/K14)</x:f>
        <x:v>0.7233518176216882</x:v>
      </x:c>
      <x:c r="N14" s="17" t="n">
        <x:v>14500</x:v>
      </x:c>
      <x:c r="O14" s="17" t="n">
        <x:v>9400</x:v>
      </x:c>
      <x:c r="P14" s="18" t="n">
        <x:f>IF(N14=0,"",O14/N14)</x:f>
        <x:v>0.6482758620689655</x:v>
      </x:c>
      <x:c r="Q14" s="17" t="n">
        <x:v>2400</x:v>
      </x:c>
      <x:c r="R14" s="17" t="n">
        <x:v>4380</x:v>
      </x:c>
      <x:c r="S14" s="18" t="n">
        <x:f>IF(Q14=0,"",R14/Q14)</x:f>
        <x:v>1.825</x:v>
      </x:c>
      <x:c r="T14" s="17" t="n">
        <x:v>0</x:v>
      </x:c>
      <x:c r="U14" s="17" t="n">
        <x:v>0</x:v>
      </x:c>
      <x:c r="V14" s="18" t="str">
        <x:f>IF(T14=0,"",U14/T14)</x:f>
      </x:c>
      <x:c r="W14" s="17" t="n">
        <x:v>0</x:v>
      </x:c>
      <x:c r="X14" s="17" t="n">
        <x:v>0</x:v>
      </x:c>
      <x:c r="Y14" s="18" t="str">
        <x:f>IF(W14=0,"",X14/W14)</x:f>
      </x:c>
      <x:c r="Z14" s="17" t="n">
        <x:v>0</x:v>
      </x:c>
      <x:c r="AA14" s="17" t="n">
        <x:v>0</x:v>
      </x:c>
      <x:c r="AB14" s="18" t="str">
        <x:f>IF(Z14=0,"",AA14/Z14)</x:f>
      </x:c>
      <x:c r="AC14" s="17" t="n">
        <x:v>0</x:v>
      </x:c>
      <x:c r="AD14" s="17" t="n">
        <x:v>0</x:v>
      </x:c>
      <x:c r="AE14" s="18" t="str">
        <x:f>IF(AC14=0,"",AD14/AC14)</x:f>
      </x:c>
    </x:row>
    <x:row r="15" ht="23" customHeight="1">
      <x:c r="A15" s="2" t="str">
        <x:v>9以上10未満</x:v>
      </x:c>
      <x:c r="B15" s="8" t="n">
        <x:v>483700</x:v>
      </x:c>
      <x:c r="C15" s="8" t="n">
        <x:v>356890</x:v>
      </x:c>
      <x:c r="D15" s="9" t="n">
        <x:f>IF(B15=0,"",C15/B15)</x:f>
        <x:v>0.7378333677899525</x:v>
      </x:c>
      <x:c r="E15" s="8" t="n">
        <x:v>625400</x:v>
      </x:c>
      <x:c r="F15" s="8" t="n">
        <x:v>500000</x:v>
      </x:c>
      <x:c r="G15" s="9" t="n">
        <x:f>IF(E15=0,"",F15/E15)</x:f>
        <x:v>0.799488327470419</x:v>
      </x:c>
      <x:c r="H15" s="8" t="n">
        <x:v>651700</x:v>
      </x:c>
      <x:c r="I15" s="8" t="n">
        <x:v>539900</x:v>
      </x:c>
      <x:c r="J15" s="9" t="n">
        <x:f>IF(H15=0,"",I15/H15)</x:f>
        <x:v>0.8284486727021636</x:v>
      </x:c>
      <x:c r="K15" s="8" t="n">
        <x:v>322700</x:v>
      </x:c>
      <x:c r="L15" s="8" t="n">
        <x:v>276580</x:v>
      </x:c>
      <x:c r="M15" s="9" t="n">
        <x:f>IF(K15=0,"",L15/K15)</x:f>
        <x:v>0.8570808800743724</x:v>
      </x:c>
      <x:c r="N15" s="8" t="n">
        <x:v>53300</x:v>
      </x:c>
      <x:c r="O15" s="8" t="n">
        <x:v>34290</x:v>
      </x:c>
      <x:c r="P15" s="9" t="n">
        <x:f>IF(N15=0,"",O15/N15)</x:f>
        <x:v>0.6433395872420262</x:v>
      </x:c>
      <x:c r="Q15" s="8" t="n">
        <x:v>9500</x:v>
      </x:c>
      <x:c r="R15" s="8" t="n">
        <x:v>8670</x:v>
      </x:c>
      <x:c r="S15" s="9" t="n">
        <x:f>IF(Q15=0,"",R15/Q15)</x:f>
        <x:v>0.9126315789473685</x:v>
      </x:c>
      <x:c r="T15" s="8" t="n">
        <x:v>0</x:v>
      </x:c>
      <x:c r="U15" s="8" t="n">
        <x:v>0</x:v>
      </x:c>
      <x:c r="V15" s="9" t="str">
        <x:f>IF(T15=0,"",U15/T15)</x:f>
      </x:c>
      <x:c r="W15" s="8" t="n">
        <x:v>0</x:v>
      </x:c>
      <x:c r="X15" s="8" t="n">
        <x:v>0</x:v>
      </x:c>
      <x:c r="Y15" s="9" t="str">
        <x:f>IF(W15=0,"",X15/W15)</x:f>
      </x:c>
      <x:c r="Z15" s="8" t="n">
        <x:v>0</x:v>
      </x:c>
      <x:c r="AA15" s="8" t="n">
        <x:v>0</x:v>
      </x:c>
      <x:c r="AB15" s="9" t="str">
        <x:f>IF(Z15=0,"",AA15/Z15)</x:f>
      </x:c>
      <x:c r="AC15" s="8" t="n">
        <x:v>0</x:v>
      </x:c>
      <x:c r="AD15" s="8" t="n">
        <x:v>0</x:v>
      </x:c>
      <x:c r="AE15" s="9" t="str">
        <x:f>IF(AC15=0,"",AD15/AC15)</x:f>
      </x:c>
    </x:row>
    <x:row r="16" ht="23" customHeight="1">
      <x:c r="A16" s="16" t="str">
        <x:v>10以上11未満</x:v>
      </x:c>
      <x:c r="B16" s="17" t="n">
        <x:v>377200</x:v>
      </x:c>
      <x:c r="C16" s="17" t="n">
        <x:v>245710</x:v>
      </x:c>
      <x:c r="D16" s="18" t="n">
        <x:f>IF(B16=0,"",C16/B16)</x:f>
        <x:v>0.6514050901378579</x:v>
      </x:c>
      <x:c r="E16" s="17" t="n">
        <x:v>525700</x:v>
      </x:c>
      <x:c r="F16" s="17" t="n">
        <x:v>421730</x:v>
      </x:c>
      <x:c r="G16" s="18" t="n">
        <x:f>IF(E16=0,"",F16/E16)</x:f>
        <x:v>0.8022256039566292</x:v>
      </x:c>
      <x:c r="H16" s="17" t="n">
        <x:v>671600</x:v>
      </x:c>
      <x:c r="I16" s="17" t="n">
        <x:v>496710</x:v>
      </x:c>
      <x:c r="J16" s="18" t="n">
        <x:f>IF(H16=0,"",I16/H16)</x:f>
        <x:v>0.7395920190589637</x:v>
      </x:c>
      <x:c r="K16" s="17" t="n">
        <x:v>505300</x:v>
      </x:c>
      <x:c r="L16" s="17" t="n">
        <x:v>451970</x:v>
      </x:c>
      <x:c r="M16" s="18" t="n">
        <x:f>IF(K16=0,"",L16/K16)</x:f>
        <x:v>0.8944587373837324</x:v>
      </x:c>
      <x:c r="N16" s="17" t="n">
        <x:v>151000</x:v>
      </x:c>
      <x:c r="O16" s="17" t="n">
        <x:v>123150</x:v>
      </x:c>
      <x:c r="P16" s="18" t="n">
        <x:f>IF(N16=0,"",O16/N16)</x:f>
        <x:v>0.8155629139072847</x:v>
      </x:c>
      <x:c r="Q16" s="17" t="n">
        <x:v>29400</x:v>
      </x:c>
      <x:c r="R16" s="17" t="n">
        <x:v>34700</x:v>
      </x:c>
      <x:c r="S16" s="18" t="n">
        <x:f>IF(Q16=0,"",R16/Q16)</x:f>
        <x:v>1.1802721088435375</x:v>
      </x:c>
      <x:c r="T16" s="17" t="n">
        <x:v>1500</x:v>
      </x:c>
      <x:c r="U16" s="17" t="n">
        <x:v>1030</x:v>
      </x:c>
      <x:c r="V16" s="18" t="n">
        <x:f>IF(T16=0,"",U16/T16)</x:f>
        <x:v>0.6866666666666666</x:v>
      </x:c>
      <x:c r="W16" s="17" t="n">
        <x:v>200</x:v>
      </x:c>
      <x:c r="X16" s="17" t="n">
        <x:v>0</x:v>
      </x:c>
      <x:c r="Y16" s="18" t="n">
        <x:f>IF(W16=0,"",X16/W16)</x:f>
        <x:v>0</x:v>
      </x:c>
      <x:c r="Z16" s="17" t="n">
        <x:v>0</x:v>
      </x:c>
      <x:c r="AA16" s="17" t="n">
        <x:v>0</x:v>
      </x:c>
      <x:c r="AB16" s="18" t="str">
        <x:f>IF(Z16=0,"",AA16/Z16)</x:f>
      </x:c>
      <x:c r="AC16" s="17" t="n">
        <x:v>0</x:v>
      </x:c>
      <x:c r="AD16" s="17" t="n">
        <x:v>0</x:v>
      </x:c>
      <x:c r="AE16" s="18" t="str">
        <x:f>IF(AC16=0,"",AD16/AC16)</x:f>
      </x:c>
    </x:row>
    <x:row r="17" ht="23" customHeight="1">
      <x:c r="A17" s="2" t="str">
        <x:v>11以上12未満</x:v>
      </x:c>
      <x:c r="B17" s="8" t="n">
        <x:v>294400</x:v>
      </x:c>
      <x:c r="C17" s="8" t="n">
        <x:v>210310</x:v>
      </x:c>
      <x:c r="D17" s="9" t="n">
        <x:f>IF(B17=0,"",C17/B17)</x:f>
        <x:v>0.7143682065217392</x:v>
      </x:c>
      <x:c r="E17" s="8" t="n">
        <x:v>455500</x:v>
      </x:c>
      <x:c r="F17" s="8" t="n">
        <x:v>329910</x:v>
      </x:c>
      <x:c r="G17" s="9" t="n">
        <x:f>IF(E17=0,"",F17/E17)</x:f>
        <x:v>0.7242810098792536</x:v>
      </x:c>
      <x:c r="H17" s="8" t="n">
        <x:v>624500</x:v>
      </x:c>
      <x:c r="I17" s="8" t="n">
        <x:v>450760</x:v>
      </x:c>
      <x:c r="J17" s="9" t="n">
        <x:f>IF(H17=0,"",I17/H17)</x:f>
        <x:v>0.7217934347477982</x:v>
      </x:c>
      <x:c r="K17" s="8" t="n">
        <x:v>629000</x:v>
      </x:c>
      <x:c r="L17" s="8" t="n">
        <x:v>472530</x:v>
      </x:c>
      <x:c r="M17" s="9" t="n">
        <x:f>IF(K17=0,"",L17/K17)</x:f>
        <x:v>0.7512400635930048</x:v>
      </x:c>
      <x:c r="N17" s="8" t="n">
        <x:v>290500</x:v>
      </x:c>
      <x:c r="O17" s="8" t="n">
        <x:v>238840</x:v>
      </x:c>
      <x:c r="P17" s="9" t="n">
        <x:f>IF(N17=0,"",O17/N17)</x:f>
        <x:v>0.8221686746987952</x:v>
      </x:c>
      <x:c r="Q17" s="8" t="n">
        <x:v>82200</x:v>
      </x:c>
      <x:c r="R17" s="8" t="n">
        <x:v>78400</x:v>
      </x:c>
      <x:c r="S17" s="9" t="n">
        <x:f>IF(Q17=0,"",R17/Q17)</x:f>
        <x:v>0.9537712895377128</x:v>
      </x:c>
      <x:c r="T17" s="8" t="n">
        <x:v>8400</x:v>
      </x:c>
      <x:c r="U17" s="8" t="n">
        <x:v>8060</x:v>
      </x:c>
      <x:c r="V17" s="9" t="n">
        <x:f>IF(T17=0,"",U17/T17)</x:f>
        <x:v>0.9595238095238096</x:v>
      </x:c>
      <x:c r="W17" s="8" t="n">
        <x:v>1200</x:v>
      </x:c>
      <x:c r="X17" s="8" t="n">
        <x:v>2320</x:v>
      </x:c>
      <x:c r="Y17" s="9" t="n">
        <x:f>IF(W17=0,"",X17/W17)</x:f>
        <x:v>1.9333333333333333</x:v>
      </x:c>
      <x:c r="Z17" s="8" t="n">
        <x:v>0</x:v>
      </x:c>
      <x:c r="AA17" s="8" t="n">
        <x:v>0</x:v>
      </x:c>
      <x:c r="AB17" s="9" t="str">
        <x:f>IF(Z17=0,"",AA17/Z17)</x:f>
      </x:c>
      <x:c r="AC17" s="8" t="n">
        <x:v>0</x:v>
      </x:c>
      <x:c r="AD17" s="8" t="n">
        <x:v>0</x:v>
      </x:c>
      <x:c r="AE17" s="9" t="str">
        <x:f>IF(AC17=0,"",AD17/AC17)</x:f>
      </x:c>
    </x:row>
    <x:row r="18" ht="23" customHeight="1">
      <x:c r="A18" s="16" t="str">
        <x:v>12以上13未満</x:v>
      </x:c>
      <x:c r="B18" s="17" t="n">
        <x:v>214400</x:v>
      </x:c>
      <x:c r="C18" s="17" t="n">
        <x:v>134370</x:v>
      </x:c>
      <x:c r="D18" s="18" t="n">
        <x:f>IF(B18=0,"",C18/B18)</x:f>
        <x:v>0.6267257462686567</x:v>
      </x:c>
      <x:c r="E18" s="17" t="n">
        <x:v>346900</x:v>
      </x:c>
      <x:c r="F18" s="17" t="n">
        <x:v>300960</x:v>
      </x:c>
      <x:c r="G18" s="18" t="n">
        <x:f>IF(E18=0,"",F18/E18)</x:f>
        <x:v>0.8675699048717209</x:v>
      </x:c>
      <x:c r="H18" s="17" t="n">
        <x:v>537300</x:v>
      </x:c>
      <x:c r="I18" s="17" t="n">
        <x:v>400810</x:v>
      </x:c>
      <x:c r="J18" s="18" t="n">
        <x:f>IF(H18=0,"",I18/H18)</x:f>
        <x:v>0.7459705937092872</x:v>
      </x:c>
      <x:c r="K18" s="17" t="n">
        <x:v>653300</x:v>
      </x:c>
      <x:c r="L18" s="17" t="n">
        <x:v>546700</x:v>
      </x:c>
      <x:c r="M18" s="18" t="n">
        <x:f>IF(K18=0,"",L18/K18)</x:f>
        <x:v>0.8368284096127353</x:v>
      </x:c>
      <x:c r="N18" s="17" t="n">
        <x:v>442300</x:v>
      </x:c>
      <x:c r="O18" s="17" t="n">
        <x:v>316680</x:v>
      </x:c>
      <x:c r="P18" s="18" t="n">
        <x:f>IF(N18=0,"",O18/N18)</x:f>
        <x:v>0.7159846258195794</x:v>
      </x:c>
      <x:c r="Q18" s="17" t="n">
        <x:v>163400</x:v>
      </x:c>
      <x:c r="R18" s="17" t="n">
        <x:v>142560</x:v>
      </x:c>
      <x:c r="S18" s="18" t="n">
        <x:f>IF(Q18=0,"",R18/Q18)</x:f>
        <x:v>0.8724602203182374</x:v>
      </x:c>
      <x:c r="T18" s="17" t="n">
        <x:v>25900</x:v>
      </x:c>
      <x:c r="U18" s="17" t="n">
        <x:v>14920</x:v>
      </x:c>
      <x:c r="V18" s="18" t="n">
        <x:f>IF(T18=0,"",U18/T18)</x:f>
        <x:v>0.5760617760617761</x:v>
      </x:c>
      <x:c r="W18" s="17" t="n">
        <x:v>5600</x:v>
      </x:c>
      <x:c r="X18" s="17" t="n">
        <x:v>5000</x:v>
      </x:c>
      <x:c r="Y18" s="18" t="n">
        <x:f>IF(W18=0,"",X18/W18)</x:f>
        <x:v>0.8928571428571429</x:v>
      </x:c>
      <x:c r="Z18" s="17" t="n">
        <x:v>600</x:v>
      </x:c>
      <x:c r="AA18" s="17" t="n">
        <x:v>0</x:v>
      </x:c>
      <x:c r="AB18" s="18" t="n">
        <x:f>IF(Z18=0,"",AA18/Z18)</x:f>
        <x:v>0</x:v>
      </x:c>
      <x:c r="AC18" s="17" t="n">
        <x:v>0</x:v>
      </x:c>
      <x:c r="AD18" s="17" t="n">
        <x:v>0</x:v>
      </x:c>
      <x:c r="AE18" s="18" t="str">
        <x:f>IF(AC18=0,"",AD18/AC18)</x:f>
      </x:c>
    </x:row>
    <x:row r="19" ht="23" customHeight="1">
      <x:c r="A19" s="2" t="str">
        <x:v>13以上14未満</x:v>
      </x:c>
      <x:c r="B19" s="8" t="n">
        <x:v>173000</x:v>
      </x:c>
      <x:c r="C19" s="8" t="n">
        <x:v>128860</x:v>
      </x:c>
      <x:c r="D19" s="9" t="n">
        <x:f>IF(B19=0,"",C19/B19)</x:f>
        <x:v>0.7448554913294798</x:v>
      </x:c>
      <x:c r="E19" s="8" t="n">
        <x:v>270800</x:v>
      </x:c>
      <x:c r="F19" s="8" t="n">
        <x:v>204110</x:v>
      </x:c>
      <x:c r="G19" s="9" t="n">
        <x:f>IF(E19=0,"",F19/E19)</x:f>
        <x:v>0.7537296898079764</x:v>
      </x:c>
      <x:c r="H19" s="8" t="n">
        <x:v>444800</x:v>
      </x:c>
      <x:c r="I19" s="8" t="n">
        <x:v>325320</x:v>
      </x:c>
      <x:c r="J19" s="9" t="n">
        <x:f>IF(H19=0,"",I19/H19)</x:f>
        <x:v>0.731384892086331</x:v>
      </x:c>
      <x:c r="K19" s="8" t="n">
        <x:v>628600</x:v>
      </x:c>
      <x:c r="L19" s="8" t="n">
        <x:v>478460</x:v>
      </x:c>
      <x:c r="M19" s="9" t="n">
        <x:f>IF(K19=0,"",L19/K19)</x:f>
        <x:v>0.7611517658288259</x:v>
      </x:c>
      <x:c r="N19" s="8" t="n">
        <x:v>558100</x:v>
      </x:c>
      <x:c r="O19" s="8" t="n">
        <x:v>480960</x:v>
      </x:c>
      <x:c r="P19" s="9" t="n">
        <x:f>IF(N19=0,"",O19/N19)</x:f>
        <x:v>0.8617810428238667</x:v>
      </x:c>
      <x:c r="Q19" s="8" t="n">
        <x:v>280200</x:v>
      </x:c>
      <x:c r="R19" s="8" t="n">
        <x:v>229800</x:v>
      </x:c>
      <x:c r="S19" s="9" t="n">
        <x:f>IF(Q19=0,"",R19/Q19)</x:f>
        <x:v>0.8201284796573876</x:v>
      </x:c>
      <x:c r="T19" s="8" t="n">
        <x:v>68000</x:v>
      </x:c>
      <x:c r="U19" s="8" t="n">
        <x:v>63930</x:v>
      </x:c>
      <x:c r="V19" s="9" t="n">
        <x:f>IF(T19=0,"",U19/T19)</x:f>
        <x:v>0.9401470588235294</x:v>
      </x:c>
      <x:c r="W19" s="8" t="n">
        <x:v>17800</x:v>
      </x:c>
      <x:c r="X19" s="8" t="n">
        <x:v>10790</x:v>
      </x:c>
      <x:c r="Y19" s="9" t="n">
        <x:f>IF(W19=0,"",X19/W19)</x:f>
        <x:v>0.6061797752808988</x:v>
      </x:c>
      <x:c r="Z19" s="8" t="n">
        <x:v>3000</x:v>
      </x:c>
      <x:c r="AA19" s="8" t="n">
        <x:v>2760</x:v>
      </x:c>
      <x:c r="AB19" s="9" t="n">
        <x:f>IF(Z19=0,"",AA19/Z19)</x:f>
        <x:v>0.92</x:v>
      </x:c>
      <x:c r="AC19" s="8" t="n">
        <x:v>700</x:v>
      </x:c>
      <x:c r="AD19" s="8" t="n">
        <x:v>0</x:v>
      </x:c>
      <x:c r="AE19" s="9" t="n">
        <x:f>IF(AC19=0,"",AD19/AC19)</x:f>
        <x:v>0</x:v>
      </x:c>
    </x:row>
    <x:row r="20" ht="23" customHeight="1">
      <x:c r="A20" s="16" t="str">
        <x:v>14以上15未満</x:v>
      </x:c>
      <x:c r="B20" s="17" t="n">
        <x:v>131900</x:v>
      </x:c>
      <x:c r="C20" s="17" t="n">
        <x:v>102230</x:v>
      </x:c>
      <x:c r="D20" s="18" t="n">
        <x:f>IF(B20=0,"",C20/B20)</x:f>
        <x:v>0.7750568612585292</x:v>
      </x:c>
      <x:c r="E20" s="17" t="n">
        <x:v>213000</x:v>
      </x:c>
      <x:c r="F20" s="17" t="n">
        <x:v>176540</x:v>
      </x:c>
      <x:c r="G20" s="18" t="n">
        <x:f>IF(E20=0,"",F20/E20)</x:f>
        <x:v>0.8288262910798122</x:v>
      </x:c>
      <x:c r="H20" s="17" t="n">
        <x:v>363200</x:v>
      </x:c>
      <x:c r="I20" s="17" t="n">
        <x:v>261740</x:v>
      </x:c>
      <x:c r="J20" s="18" t="n">
        <x:f>IF(H20=0,"",I20/H20)</x:f>
        <x:v>0.7206497797356828</x:v>
      </x:c>
      <x:c r="K20" s="17" t="n">
        <x:v>532600</x:v>
      </x:c>
      <x:c r="L20" s="17" t="n">
        <x:v>361980</x:v>
      </x:c>
      <x:c r="M20" s="18" t="n">
        <x:f>IF(K20=0,"",L20/K20)</x:f>
        <x:v>0.6796470146451371</x:v>
      </x:c>
      <x:c r="N20" s="17" t="n">
        <x:v>626200</x:v>
      </x:c>
      <x:c r="O20" s="17" t="n">
        <x:v>491730</x:v>
      </x:c>
      <x:c r="P20" s="18" t="n">
        <x:f>IF(N20=0,"",O20/N20)</x:f>
        <x:v>0.7852603002235707</x:v>
      </x:c>
      <x:c r="Q20" s="17" t="n">
        <x:v>409900</x:v>
      </x:c>
      <x:c r="R20" s="17" t="n">
        <x:v>297510</x:v>
      </x:c>
      <x:c r="S20" s="18" t="n">
        <x:f>IF(Q20=0,"",R20/Q20)</x:f>
        <x:v>0.7258111734569407</x:v>
      </x:c>
      <x:c r="T20" s="17" t="n">
        <x:v>135400</x:v>
      </x:c>
      <x:c r="U20" s="17" t="n">
        <x:v>114180</x:v>
      </x:c>
      <x:c r="V20" s="18" t="n">
        <x:f>IF(T20=0,"",U20/T20)</x:f>
        <x:v>0.8432791728212703</x:v>
      </x:c>
      <x:c r="W20" s="17" t="n">
        <x:v>42700</x:v>
      </x:c>
      <x:c r="X20" s="17" t="n">
        <x:v>26250</x:v>
      </x:c>
      <x:c r="Y20" s="18" t="n">
        <x:f>IF(W20=0,"",X20/W20)</x:f>
        <x:v>0.6147540983606558</x:v>
      </x:c>
      <x:c r="Z20" s="17" t="n">
        <x:v>9100</x:v>
      </x:c>
      <x:c r="AA20" s="17" t="n">
        <x:v>14860</x:v>
      </x:c>
      <x:c r="AB20" s="18" t="n">
        <x:f>IF(Z20=0,"",AA20/Z20)</x:f>
        <x:v>1.632967032967033</x:v>
      </x:c>
      <x:c r="AC20" s="17" t="n">
        <x:v>1200</x:v>
      </x:c>
      <x:c r="AD20" s="17" t="n">
        <x:v>1460</x:v>
      </x:c>
      <x:c r="AE20" s="18" t="n">
        <x:f>IF(AC20=0,"",AD20/AC20)</x:f>
        <x:v>1.2166666666666666</x:v>
      </x:c>
    </x:row>
    <x:row r="21" ht="23" customHeight="1">
      <x:c r="A21" s="2" t="str">
        <x:v>15以上16未満</x:v>
      </x:c>
      <x:c r="B21" s="8" t="n">
        <x:v>93600</x:v>
      </x:c>
      <x:c r="C21" s="8" t="n">
        <x:v>60850</x:v>
      </x:c>
      <x:c r="D21" s="9" t="n">
        <x:f>IF(B21=0,"",C21/B21)</x:f>
        <x:v>0.6501068376068376</x:v>
      </x:c>
      <x:c r="E21" s="8" t="n">
        <x:v>167200</x:v>
      </x:c>
      <x:c r="F21" s="8" t="n">
        <x:v>143840</x:v>
      </x:c>
      <x:c r="G21" s="9" t="n">
        <x:f>IF(E21=0,"",F21/E21)</x:f>
        <x:v>0.8602870813397129</x:v>
      </x:c>
      <x:c r="H21" s="8" t="n">
        <x:v>282500</x:v>
      </x:c>
      <x:c r="I21" s="8" t="n">
        <x:v>199350</x:v>
      </x:c>
      <x:c r="J21" s="9" t="n">
        <x:f>IF(H21=0,"",I21/H21)</x:f>
        <x:v>0.7056637168141593</x:v>
      </x:c>
      <x:c r="K21" s="8" t="n">
        <x:v>451000</x:v>
      </x:c>
      <x:c r="L21" s="8" t="n">
        <x:v>321610</x:v>
      </x:c>
      <x:c r="M21" s="9" t="n">
        <x:f>IF(K21=0,"",L21/K21)</x:f>
        <x:v>0.7131042128603104</x:v>
      </x:c>
      <x:c r="N21" s="8" t="n">
        <x:v>618000</x:v>
      </x:c>
      <x:c r="O21" s="8" t="n">
        <x:v>475190</x:v>
      </x:c>
      <x:c r="P21" s="9" t="n">
        <x:f>IF(N21=0,"",O21/N21)</x:f>
        <x:v>0.768915857605178</x:v>
      </x:c>
      <x:c r="Q21" s="8" t="n">
        <x:v>506500</x:v>
      </x:c>
      <x:c r="R21" s="8" t="n">
        <x:v>405310</x:v>
      </x:c>
      <x:c r="S21" s="9" t="n">
        <x:f>IF(Q21=0,"",R21/Q21)</x:f>
        <x:v>0.8002171767028627</x:v>
      </x:c>
      <x:c r="T21" s="8" t="n">
        <x:v>218900</x:v>
      </x:c>
      <x:c r="U21" s="8" t="n">
        <x:v>192810</x:v>
      </x:c>
      <x:c r="V21" s="9" t="n">
        <x:f>IF(T21=0,"",U21/T21)</x:f>
        <x:v>0.8808131566925537</x:v>
      </x:c>
      <x:c r="W21" s="8" t="n">
        <x:v>72500</x:v>
      </x:c>
      <x:c r="X21" s="8" t="n">
        <x:v>65120</x:v>
      </x:c>
      <x:c r="Y21" s="9" t="n">
        <x:f>IF(W21=0,"",X21/W21)</x:f>
        <x:v>0.8982068965517241</x:v>
      </x:c>
      <x:c r="Z21" s="8" t="n">
        <x:v>18900</x:v>
      </x:c>
      <x:c r="AA21" s="8" t="n">
        <x:v>17020</x:v>
      </x:c>
      <x:c r="AB21" s="9" t="n">
        <x:f>IF(Z21=0,"",AA21/Z21)</x:f>
        <x:v>0.9005291005291005</x:v>
      </x:c>
      <x:c r="AC21" s="8" t="n">
        <x:v>3800</x:v>
      </x:c>
      <x:c r="AD21" s="8" t="n">
        <x:v>3130</x:v>
      </x:c>
      <x:c r="AE21" s="9" t="n">
        <x:f>IF(AC21=0,"",AD21/AC21)</x:f>
        <x:v>0.8236842105263158</x:v>
      </x:c>
    </x:row>
    <x:row r="22" ht="23" customHeight="1">
      <x:c r="A22" s="16" t="str">
        <x:v>16以上17未満</x:v>
      </x:c>
      <x:c r="B22" s="17" t="n">
        <x:v>67900</x:v>
      </x:c>
      <x:c r="C22" s="17" t="n">
        <x:v>36230</x:v>
      </x:c>
      <x:c r="D22" s="18" t="n">
        <x:f>IF(B22=0,"",C22/B22)</x:f>
        <x:v>0.5335787923416789</x:v>
      </x:c>
      <x:c r="E22" s="17" t="n">
        <x:v>126200</x:v>
      </x:c>
      <x:c r="F22" s="17" t="n">
        <x:v>78740</x:v>
      </x:c>
      <x:c r="G22" s="18" t="n">
        <x:f>IF(E22=0,"",F22/E22)</x:f>
        <x:v>0.6239302694136292</x:v>
      </x:c>
      <x:c r="H22" s="17" t="n">
        <x:v>219200</x:v>
      </x:c>
      <x:c r="I22" s="17" t="n">
        <x:v>142700</x:v>
      </x:c>
      <x:c r="J22" s="18" t="n">
        <x:f>IF(H22=0,"",I22/H22)</x:f>
        <x:v>0.6510036496350365</x:v>
      </x:c>
      <x:c r="K22" s="17" t="n">
        <x:v>354600</x:v>
      </x:c>
      <x:c r="L22" s="17" t="n">
        <x:v>289430</x:v>
      </x:c>
      <x:c r="M22" s="18" t="n">
        <x:f>IF(K22=0,"",L22/K22)</x:f>
        <x:v>0.8162154540327129</x:v>
      </x:c>
      <x:c r="N22" s="17" t="n">
        <x:v>556400</x:v>
      </x:c>
      <x:c r="O22" s="17" t="n">
        <x:v>481220</x:v>
      </x:c>
      <x:c r="P22" s="18" t="n">
        <x:f>IF(N22=0,"",O22/N22)</x:f>
        <x:v>0.8648813803019411</x:v>
      </x:c>
      <x:c r="Q22" s="17" t="n">
        <x:v>572400</x:v>
      </x:c>
      <x:c r="R22" s="17" t="n">
        <x:v>407840</x:v>
      </x:c>
      <x:c r="S22" s="18" t="n">
        <x:f>IF(Q22=0,"",R22/Q22)</x:f>
        <x:v>0.7125087351502446</x:v>
      </x:c>
      <x:c r="T22" s="17" t="n">
        <x:v>337900</x:v>
      </x:c>
      <x:c r="U22" s="17" t="n">
        <x:v>223750</x:v>
      </x:c>
      <x:c r="V22" s="18" t="n">
        <x:f>IF(T22=0,"",U22/T22)</x:f>
        <x:v>0.6621781592187037</x:v>
      </x:c>
      <x:c r="W22" s="17" t="n">
        <x:v>129200</x:v>
      </x:c>
      <x:c r="X22" s="17" t="n">
        <x:v>115050</x:v>
      </x:c>
      <x:c r="Y22" s="18" t="n">
        <x:f>IF(W22=0,"",X22/W22)</x:f>
        <x:v>0.8904798761609907</x:v>
      </x:c>
      <x:c r="Z22" s="17" t="n">
        <x:v>40400</x:v>
      </x:c>
      <x:c r="AA22" s="17" t="n">
        <x:v>38100</x:v>
      </x:c>
      <x:c r="AB22" s="18" t="n">
        <x:f>IF(Z22=0,"",AA22/Z22)</x:f>
        <x:v>0.943069306930693</x:v>
      </x:c>
      <x:c r="AC22" s="17" t="n">
        <x:v>9300</x:v>
      </x:c>
      <x:c r="AD22" s="17" t="n">
        <x:v>3300</x:v>
      </x:c>
      <x:c r="AE22" s="18" t="n">
        <x:f>IF(AC22=0,"",AD22/AC22)</x:f>
        <x:v>0.3548387096774194</x:v>
      </x:c>
    </x:row>
    <x:row r="23" ht="23" customHeight="1">
      <x:c r="A23" s="2" t="str">
        <x:v>17以上18未満</x:v>
      </x:c>
      <x:c r="B23" s="8" t="n">
        <x:v>52600</x:v>
      </x:c>
      <x:c r="C23" s="8" t="n">
        <x:v>33540</x:v>
      </x:c>
      <x:c r="D23" s="9" t="n">
        <x:f>IF(B23=0,"",C23/B23)</x:f>
        <x:v>0.6376425855513308</x:v>
      </x:c>
      <x:c r="E23" s="8" t="n">
        <x:v>97400</x:v>
      </x:c>
      <x:c r="F23" s="8" t="n">
        <x:v>61150</x:v>
      </x:c>
      <x:c r="G23" s="9" t="n">
        <x:f>IF(E23=0,"",F23/E23)</x:f>
        <x:v>0.62782340862423</x:v>
      </x:c>
      <x:c r="H23" s="8" t="n">
        <x:v>170400</x:v>
      </x:c>
      <x:c r="I23" s="8" t="n">
        <x:v>115320</x:v>
      </x:c>
      <x:c r="J23" s="9" t="n">
        <x:f>IF(H23=0,"",I23/H23)</x:f>
        <x:v>0.6767605633802817</x:v>
      </x:c>
      <x:c r="K23" s="8" t="n">
        <x:v>276400</x:v>
      </x:c>
      <x:c r="L23" s="8" t="n">
        <x:v>215650</x:v>
      </x:c>
      <x:c r="M23" s="9" t="n">
        <x:f>IF(K23=0,"",L23/K23)</x:f>
        <x:v>0.7802098408104197</x:v>
      </x:c>
      <x:c r="N23" s="8" t="n">
        <x:v>483800</x:v>
      </x:c>
      <x:c r="O23" s="8" t="n">
        <x:v>375560</x:v>
      </x:c>
      <x:c r="P23" s="9" t="n">
        <x:f>IF(N23=0,"",O23/N23)</x:f>
        <x:v>0.7762711864406779</x:v>
      </x:c>
      <x:c r="Q23" s="8" t="n">
        <x:v>585400</x:v>
      </x:c>
      <x:c r="R23" s="8" t="n">
        <x:v>490670</x:v>
      </x:c>
      <x:c r="S23" s="9" t="n">
        <x:f>IF(Q23=0,"",R23/Q23)</x:f>
        <x:v>0.8381790228903314</x:v>
      </x:c>
      <x:c r="T23" s="8" t="n">
        <x:v>441100</x:v>
      </x:c>
      <x:c r="U23" s="8" t="n">
        <x:v>375930</x:v>
      </x:c>
      <x:c r="V23" s="9" t="n">
        <x:f>IF(T23=0,"",U23/T23)</x:f>
        <x:v>0.8522557243255497</x:v>
      </x:c>
      <x:c r="W23" s="8" t="n">
        <x:v>194200</x:v>
      </x:c>
      <x:c r="X23" s="8" t="n">
        <x:v>156060</x:v>
      </x:c>
      <x:c r="Y23" s="9" t="n">
        <x:f>IF(W23=0,"",X23/W23)</x:f>
        <x:v>0.8036045314109166</x:v>
      </x:c>
      <x:c r="Z23" s="8" t="n">
        <x:v>69500</x:v>
      </x:c>
      <x:c r="AA23" s="8" t="n">
        <x:v>61100</x:v>
      </x:c>
      <x:c r="AB23" s="9" t="n">
        <x:f>IF(Z23=0,"",AA23/Z23)</x:f>
        <x:v>0.879136690647482</x:v>
      </x:c>
      <x:c r="AC23" s="8" t="n">
        <x:v>21700</x:v>
      </x:c>
      <x:c r="AD23" s="8" t="n">
        <x:v>15660</x:v>
      </x:c>
      <x:c r="AE23" s="9" t="n">
        <x:f>IF(AC23=0,"",AD23/AC23)</x:f>
        <x:v>0.7216589861751153</x:v>
      </x:c>
    </x:row>
    <x:row r="24" ht="23" customHeight="1">
      <x:c r="A24" s="16" t="str">
        <x:v>18以上19未満</x:v>
      </x:c>
      <x:c r="B24" s="17" t="n">
        <x:v>38700</x:v>
      </x:c>
      <x:c r="C24" s="17" t="n">
        <x:v>14930</x:v>
      </x:c>
      <x:c r="D24" s="18" t="n">
        <x:f>IF(B24=0,"",C24/B24)</x:f>
        <x:v>0.3857881136950904</x:v>
      </x:c>
      <x:c r="E24" s="17" t="n">
        <x:v>74000</x:v>
      </x:c>
      <x:c r="F24" s="17" t="n">
        <x:v>60820</x:v>
      </x:c>
      <x:c r="G24" s="18" t="n">
        <x:f>IF(E24=0,"",F24/E24)</x:f>
        <x:v>0.8218918918918919</x:v>
      </x:c>
      <x:c r="H24" s="17" t="n">
        <x:v>131300</x:v>
      </x:c>
      <x:c r="I24" s="17" t="n">
        <x:v>102330</x:v>
      </x:c>
      <x:c r="J24" s="18" t="n">
        <x:f>IF(H24=0,"",I24/H24)</x:f>
        <x:v>0.7793602437166793</x:v>
      </x:c>
      <x:c r="K24" s="17" t="n">
        <x:v>220900</x:v>
      </x:c>
      <x:c r="L24" s="17" t="n">
        <x:v>160890</x:v>
      </x:c>
      <x:c r="M24" s="18" t="n">
        <x:f>IF(K24=0,"",L24/K24)</x:f>
        <x:v>0.7283386147578089</x:v>
      </x:c>
      <x:c r="N24" s="17" t="n">
        <x:v>390300</x:v>
      </x:c>
      <x:c r="O24" s="17" t="n">
        <x:v>325150</x:v>
      </x:c>
      <x:c r="P24" s="18" t="n">
        <x:f>IF(N24=0,"",O24/N24)</x:f>
        <x:v>0.8330771201639764</x:v>
      </x:c>
      <x:c r="Q24" s="17" t="n">
        <x:v>574200</x:v>
      </x:c>
      <x:c r="R24" s="17" t="n">
        <x:v>408160</x:v>
      </x:c>
      <x:c r="S24" s="18" t="n">
        <x:f>IF(Q24=0,"",R24/Q24)</x:f>
        <x:v>0.7108324625566005</x:v>
      </x:c>
      <x:c r="T24" s="17" t="n">
        <x:v>513600</x:v>
      </x:c>
      <x:c r="U24" s="17" t="n">
        <x:v>404870</x:v>
      </x:c>
      <x:c r="V24" s="18" t="n">
        <x:f>IF(T24=0,"",U24/T24)</x:f>
        <x:v>0.7882982866043614</x:v>
      </x:c>
      <x:c r="W24" s="17" t="n">
        <x:v>279100</x:v>
      </x:c>
      <x:c r="X24" s="17" t="n">
        <x:v>190560</x:v>
      </x:c>
      <x:c r="Y24" s="18" t="n">
        <x:f>IF(W24=0,"",X24/W24)</x:f>
        <x:v>0.6827660336796847</x:v>
      </x:c>
      <x:c r="Z24" s="17" t="n">
        <x:v>105100</x:v>
      </x:c>
      <x:c r="AA24" s="17" t="n">
        <x:v>105130</x:v>
      </x:c>
      <x:c r="AB24" s="18" t="n">
        <x:f>IF(Z24=0,"",AA24/Z24)</x:f>
        <x:v>1.0002854424357754</x:v>
      </x:c>
      <x:c r="AC24" s="17" t="n">
        <x:v>37000</x:v>
      </x:c>
      <x:c r="AD24" s="17" t="n">
        <x:v>33420</x:v>
      </x:c>
      <x:c r="AE24" s="18" t="n">
        <x:f>IF(AC24=0,"",AD24/AC24)</x:f>
        <x:v>0.9032432432432432</x:v>
      </x:c>
    </x:row>
    <x:row r="25" ht="23" customHeight="1">
      <x:c r="A25" s="2" t="str">
        <x:v>19以上20未満</x:v>
      </x:c>
      <x:c r="B25" s="8" t="n">
        <x:v>26200</x:v>
      </x:c>
      <x:c r="C25" s="8" t="n">
        <x:v>20210</x:v>
      </x:c>
      <x:c r="D25" s="9" t="n">
        <x:f>IF(B25=0,"",C25/B25)</x:f>
        <x:v>0.7713740458015267</x:v>
      </x:c>
      <x:c r="E25" s="8" t="n">
        <x:v>53500</x:v>
      </x:c>
      <x:c r="F25" s="8" t="n">
        <x:v>40080</x:v>
      </x:c>
      <x:c r="G25" s="9" t="n">
        <x:f>IF(E25=0,"",F25/E25)</x:f>
        <x:v>0.7491588785046729</x:v>
      </x:c>
      <x:c r="H25" s="8" t="n">
        <x:v>101900</x:v>
      </x:c>
      <x:c r="I25" s="8" t="n">
        <x:v>54790</x:v>
      </x:c>
      <x:c r="J25" s="9" t="n">
        <x:f>IF(H25=0,"",I25/H25)</x:f>
        <x:v>0.537684003925417</x:v>
      </x:c>
      <x:c r="K25" s="8" t="n">
        <x:v>173700</x:v>
      </x:c>
      <x:c r="L25" s="8" t="n">
        <x:v>120590</x:v>
      </x:c>
      <x:c r="M25" s="9" t="n">
        <x:f>IF(K25=0,"",L25/K25)</x:f>
        <x:v>0.6942429476108233</x:v>
      </x:c>
      <x:c r="N25" s="8" t="n">
        <x:v>313600</x:v>
      </x:c>
      <x:c r="O25" s="8" t="n">
        <x:v>232840</x:v>
      </x:c>
      <x:c r="P25" s="9" t="n">
        <x:f>IF(N25=0,"",O25/N25)</x:f>
        <x:v>0.7424744897959183</x:v>
      </x:c>
      <x:c r="Q25" s="8" t="n">
        <x:v>494900</x:v>
      </x:c>
      <x:c r="R25" s="8" t="n">
        <x:v>404460</x:v>
      </x:c>
      <x:c r="S25" s="9" t="n">
        <x:f>IF(Q25=0,"",R25/Q25)</x:f>
        <x:v>0.8172560113154173</x:v>
      </x:c>
      <x:c r="T25" s="8" t="n">
        <x:v>583500</x:v>
      </x:c>
      <x:c r="U25" s="8" t="n">
        <x:v>484280</x:v>
      </x:c>
      <x:c r="V25" s="9" t="n">
        <x:f>IF(T25=0,"",U25/T25)</x:f>
        <x:v>0.8299571550985433</x:v>
      </x:c>
      <x:c r="W25" s="8" t="n">
        <x:v>371800</x:v>
      </x:c>
      <x:c r="X25" s="8" t="n">
        <x:v>351210</x:v>
      </x:c>
      <x:c r="Y25" s="9" t="n">
        <x:f>IF(W25=0,"",X25/W25)</x:f>
        <x:v>0.944620763851533</x:v>
      </x:c>
      <x:c r="Z25" s="8" t="n">
        <x:v>154300</x:v>
      </x:c>
      <x:c r="AA25" s="8" t="n">
        <x:v>97010</x:v>
      </x:c>
      <x:c r="AB25" s="9" t="n">
        <x:f>IF(Z25=0,"",AA25/Z25)</x:f>
        <x:v>0.6287103046014257</x:v>
      </x:c>
      <x:c r="AC25" s="8" t="n">
        <x:v>56200</x:v>
      </x:c>
      <x:c r="AD25" s="8" t="n">
        <x:v>37040</x:v>
      </x:c>
      <x:c r="AE25" s="9" t="n">
        <x:f>IF(AC25=0,"",AD25/AC25)</x:f>
        <x:v>0.6590747330960854</x:v>
      </x:c>
    </x:row>
    <x:row r="26" ht="23" customHeight="1">
      <x:c r="A26" s="16" t="str">
        <x:v>20以上21未満</x:v>
      </x:c>
      <x:c r="B26" s="17" t="n">
        <x:v>19900</x:v>
      </x:c>
      <x:c r="C26" s="17" t="n">
        <x:v>8170</x:v>
      </x:c>
      <x:c r="D26" s="18" t="n">
        <x:f>IF(B26=0,"",C26/B26)</x:f>
        <x:v>0.4105527638190955</x:v>
      </x:c>
      <x:c r="E26" s="17" t="n">
        <x:v>45600</x:v>
      </x:c>
      <x:c r="F26" s="17" t="n">
        <x:v>31600</x:v>
      </x:c>
      <x:c r="G26" s="18" t="n">
        <x:f>IF(E26=0,"",F26/E26)</x:f>
        <x:v>0.6929824561403509</x:v>
      </x:c>
      <x:c r="H26" s="17" t="n">
        <x:v>79000</x:v>
      </x:c>
      <x:c r="I26" s="17" t="n">
        <x:v>52000</x:v>
      </x:c>
      <x:c r="J26" s="18" t="n">
        <x:f>IF(H26=0,"",I26/H26)</x:f>
        <x:v>0.6582278481012658</x:v>
      </x:c>
      <x:c r="K26" s="17" t="n">
        <x:v>129400</x:v>
      </x:c>
      <x:c r="L26" s="17" t="n">
        <x:v>119630</x:v>
      </x:c>
      <x:c r="M26" s="18" t="n">
        <x:f>IF(K26=0,"",L26/K26)</x:f>
        <x:v>0.9244976816074189</x:v>
      </x:c>
      <x:c r="N26" s="17" t="n">
        <x:v>244000</x:v>
      </x:c>
      <x:c r="O26" s="17" t="n">
        <x:v>187710</x:v>
      </x:c>
      <x:c r="P26" s="18" t="n">
        <x:f>IF(N26=0,"",O26/N26)</x:f>
        <x:v>0.7693032786885245</x:v>
      </x:c>
      <x:c r="Q26" s="17" t="n">
        <x:v>422100</x:v>
      </x:c>
      <x:c r="R26" s="17" t="n">
        <x:v>368930</x:v>
      </x:c>
      <x:c r="S26" s="18" t="n">
        <x:f>IF(Q26=0,"",R26/Q26)</x:f>
        <x:v>0.8740345889599621</x:v>
      </x:c>
      <x:c r="T26" s="17" t="n">
        <x:v>576700</x:v>
      </x:c>
      <x:c r="U26" s="17" t="n">
        <x:v>465280</x:v>
      </x:c>
      <x:c r="V26" s="18" t="n">
        <x:f>IF(T26=0,"",U26/T26)</x:f>
        <x:v>0.806797294954049</x:v>
      </x:c>
      <x:c r="W26" s="17" t="n">
        <x:v>464800</x:v>
      </x:c>
      <x:c r="X26" s="17" t="n">
        <x:v>375060</x:v>
      </x:c>
      <x:c r="Y26" s="18" t="n">
        <x:f>IF(W26=0,"",X26/W26)</x:f>
        <x:v>0.8069277108433734</x:v>
      </x:c>
      <x:c r="Z26" s="17" t="n">
        <x:v>219300</x:v>
      </x:c>
      <x:c r="AA26" s="17" t="n">
        <x:v>159750</x:v>
      </x:c>
      <x:c r="AB26" s="18" t="n">
        <x:f>IF(Z26=0,"",AA26/Z26)</x:f>
        <x:v>0.728454172366621</x:v>
      </x:c>
      <x:c r="AC26" s="17" t="n">
        <x:v>95100</x:v>
      </x:c>
      <x:c r="AD26" s="17" t="n">
        <x:v>79850</x:v>
      </x:c>
      <x:c r="AE26" s="18" t="n">
        <x:f>IF(AC26=0,"",AD26/AC26)</x:f>
        <x:v>0.8396424815983176</x:v>
      </x:c>
    </x:row>
    <x:row r="27" ht="23" customHeight="1">
      <x:c r="A27" s="2" t="str">
        <x:v>21以上22未満</x:v>
      </x:c>
      <x:c r="B27" s="8" t="n">
        <x:v>11300</x:v>
      </x:c>
      <x:c r="C27" s="8" t="n">
        <x:v>6400</x:v>
      </x:c>
      <x:c r="D27" s="9" t="n">
        <x:f>IF(B27=0,"",C27/B27)</x:f>
        <x:v>0.5663716814159292</x:v>
      </x:c>
      <x:c r="E27" s="8" t="n">
        <x:v>30100</x:v>
      </x:c>
      <x:c r="F27" s="8" t="n">
        <x:v>14960</x:v>
      </x:c>
      <x:c r="G27" s="9" t="n">
        <x:f>IF(E27=0,"",F27/E27)</x:f>
        <x:v>0.49700996677740866</x:v>
      </x:c>
      <x:c r="H27" s="8" t="n">
        <x:v>64100</x:v>
      </x:c>
      <x:c r="I27" s="8" t="n">
        <x:v>36380</x:v>
      </x:c>
      <x:c r="J27" s="9" t="n">
        <x:f>IF(H27=0,"",I27/H27)</x:f>
        <x:v>0.5675507020280811</x:v>
      </x:c>
      <x:c r="K27" s="8" t="n">
        <x:v>106000</x:v>
      </x:c>
      <x:c r="L27" s="8" t="n">
        <x:v>93580</x:v>
      </x:c>
      <x:c r="M27" s="9" t="n">
        <x:f>IF(K27=0,"",L27/K27)</x:f>
        <x:v>0.8828301886792452</x:v>
      </x:c>
      <x:c r="N27" s="8" t="n">
        <x:v>193800</x:v>
      </x:c>
      <x:c r="O27" s="8" t="n">
        <x:v>127860</x:v>
      </x:c>
      <x:c r="P27" s="9" t="n">
        <x:f>IF(N27=0,"",O27/N27)</x:f>
        <x:v>0.6597523219814242</x:v>
      </x:c>
      <x:c r="Q27" s="8" t="n">
        <x:v>336500</x:v>
      </x:c>
      <x:c r="R27" s="8" t="n">
        <x:v>262510</x:v>
      </x:c>
      <x:c r="S27" s="9" t="n">
        <x:f>IF(Q27=0,"",R27/Q27)</x:f>
        <x:v>0.7801188707280832</x:v>
      </x:c>
      <x:c r="T27" s="8" t="n">
        <x:v>538000</x:v>
      </x:c>
      <x:c r="U27" s="8" t="n">
        <x:v>415970</x:v>
      </x:c>
      <x:c r="V27" s="9" t="n">
        <x:f>IF(T27=0,"",U27/T27)</x:f>
        <x:v>0.77317843866171</x:v>
      </x:c>
      <x:c r="W27" s="8" t="n">
        <x:v>523800</x:v>
      </x:c>
      <x:c r="X27" s="8" t="n">
        <x:v>358290</x:v>
      </x:c>
      <x:c r="Y27" s="9" t="n">
        <x:f>IF(W27=0,"",X27/W27)</x:f>
        <x:v>0.684020618556701</x:v>
      </x:c>
      <x:c r="Z27" s="8" t="n">
        <x:v>305000</x:v>
      </x:c>
      <x:c r="AA27" s="8" t="n">
        <x:v>247230</x:v>
      </x:c>
      <x:c r="AB27" s="9" t="n">
        <x:f>IF(Z27=0,"",AA27/Z27)</x:f>
        <x:v>0.8105901639344262</x:v>
      </x:c>
      <x:c r="AC27" s="8" t="n">
        <x:v>130000</x:v>
      </x:c>
      <x:c r="AD27" s="8" t="n">
        <x:v>99130</x:v>
      </x:c>
      <x:c r="AE27" s="9" t="n">
        <x:f>IF(AC27=0,"",AD27/AC27)</x:f>
        <x:v>0.7625384615384615</x:v>
      </x:c>
    </x:row>
    <x:row r="28" ht="23" customHeight="1">
      <x:c r="A28" s="16" t="str">
        <x:v>22以上23未満</x:v>
      </x:c>
      <x:c r="B28" s="17" t="n">
        <x:v>8300</x:v>
      </x:c>
      <x:c r="C28" s="17" t="n">
        <x:v>4420</x:v>
      </x:c>
      <x:c r="D28" s="18" t="n">
        <x:f>IF(B28=0,"",C28/B28)</x:f>
        <x:v>0.5325301204819277</x:v>
      </x:c>
      <x:c r="E28" s="17" t="n">
        <x:v>23100</x:v>
      </x:c>
      <x:c r="F28" s="17" t="n">
        <x:v>8870</x:v>
      </x:c>
      <x:c r="G28" s="18" t="n">
        <x:f>IF(E28=0,"",F28/E28)</x:f>
        <x:v>0.383982683982684</x:v>
      </x:c>
      <x:c r="H28" s="17" t="n">
        <x:v>46800</x:v>
      </x:c>
      <x:c r="I28" s="17" t="n">
        <x:v>28980</x:v>
      </x:c>
      <x:c r="J28" s="18" t="n">
        <x:f>IF(H28=0,"",I28/H28)</x:f>
        <x:v>0.6192307692307693</x:v>
      </x:c>
      <x:c r="K28" s="17" t="n">
        <x:v>80300</x:v>
      </x:c>
      <x:c r="L28" s="17" t="n">
        <x:v>74280</x:v>
      </x:c>
      <x:c r="M28" s="18" t="n">
        <x:f>IF(K28=0,"",L28/K28)</x:f>
        <x:v>0.9250311332503113</x:v>
      </x:c>
      <x:c r="N28" s="17" t="n">
        <x:v>135700</x:v>
      </x:c>
      <x:c r="O28" s="17" t="n">
        <x:v>107770</x:v>
      </x:c>
      <x:c r="P28" s="18" t="n">
        <x:f>IF(N28=0,"",O28/N28)</x:f>
        <x:v>0.7941783345615328</x:v>
      </x:c>
      <x:c r="Q28" s="17" t="n">
        <x:v>260800</x:v>
      </x:c>
      <x:c r="R28" s="17" t="n">
        <x:v>181500</x:v>
      </x:c>
      <x:c r="S28" s="18" t="n">
        <x:f>IF(Q28=0,"",R28/Q28)</x:f>
        <x:v>0.6959355828220859</x:v>
      </x:c>
      <x:c r="T28" s="17" t="n">
        <x:v>475800</x:v>
      </x:c>
      <x:c r="U28" s="17" t="n">
        <x:v>350900</x:v>
      </x:c>
      <x:c r="V28" s="18" t="n">
        <x:f>IF(T28=0,"",U28/T28)</x:f>
        <x:v>0.737494745691467</x:v>
      </x:c>
      <x:c r="W28" s="17" t="n">
        <x:v>567000</x:v>
      </x:c>
      <x:c r="X28" s="17" t="n">
        <x:v>358970</x:v>
      </x:c>
      <x:c r="Y28" s="18" t="n">
        <x:f>IF(W28=0,"",X28/W28)</x:f>
        <x:v>0.6331040564373898</x:v>
      </x:c>
      <x:c r="Z28" s="17" t="n">
        <x:v>386400</x:v>
      </x:c>
      <x:c r="AA28" s="17" t="n">
        <x:v>314410</x:v>
      </x:c>
      <x:c r="AB28" s="18" t="n">
        <x:f>IF(Z28=0,"",AA28/Z28)</x:f>
        <x:v>0.8136904761904762</x:v>
      </x:c>
      <x:c r="AC28" s="17" t="n">
        <x:v>189300</x:v>
      </x:c>
      <x:c r="AD28" s="17" t="n">
        <x:v>179710</x:v>
      </x:c>
      <x:c r="AE28" s="18" t="n">
        <x:f>IF(AC28=0,"",AD28/AC28)</x:f>
        <x:v>0.9493396724775489</x:v>
      </x:c>
    </x:row>
    <x:row r="29" ht="23" customHeight="1">
      <x:c r="A29" s="2" t="str">
        <x:v>23以上24未満</x:v>
      </x:c>
      <x:c r="B29" s="8" t="n">
        <x:v>5600</x:v>
      </x:c>
      <x:c r="C29" s="8" t="n">
        <x:v>0</x:v>
      </x:c>
      <x:c r="D29" s="9" t="n">
        <x:f>IF(B29=0,"",C29/B29)</x:f>
        <x:v>0</x:v>
      </x:c>
      <x:c r="E29" s="8" t="n">
        <x:v>15900</x:v>
      </x:c>
      <x:c r="F29" s="8" t="n">
        <x:v>7010</x:v>
      </x:c>
      <x:c r="G29" s="9" t="n">
        <x:f>IF(E29=0,"",F29/E29)</x:f>
        <x:v>0.4408805031446541</x:v>
      </x:c>
      <x:c r="H29" s="8" t="n">
        <x:v>35500</x:v>
      </x:c>
      <x:c r="I29" s="8" t="n">
        <x:v>18780</x:v>
      </x:c>
      <x:c r="J29" s="9" t="n">
        <x:f>IF(H29=0,"",I29/H29)</x:f>
        <x:v>0.5290140845070422</x:v>
      </x:c>
      <x:c r="K29" s="8" t="n">
        <x:v>58900</x:v>
      </x:c>
      <x:c r="L29" s="8" t="n">
        <x:v>53890</x:v>
      </x:c>
      <x:c r="M29" s="9" t="n">
        <x:f>IF(K29=0,"",L29/K29)</x:f>
        <x:v>0.9149405772495756</x:v>
      </x:c>
      <x:c r="N29" s="8" t="n">
        <x:v>110000</x:v>
      </x:c>
      <x:c r="O29" s="8" t="n">
        <x:v>103330</x:v>
      </x:c>
      <x:c r="P29" s="9" t="n">
        <x:f>IF(N29=0,"",O29/N29)</x:f>
        <x:v>0.9393636363636364</x:v>
      </x:c>
      <x:c r="Q29" s="8" t="n">
        <x:v>198900</x:v>
      </x:c>
      <x:c r="R29" s="8" t="n">
        <x:v>151710</x:v>
      </x:c>
      <x:c r="S29" s="9" t="n">
        <x:f>IF(Q29=0,"",R29/Q29)</x:f>
        <x:v>0.7627450980392156</x:v>
      </x:c>
      <x:c r="T29" s="8" t="n">
        <x:v>398600</x:v>
      </x:c>
      <x:c r="U29" s="8" t="n">
        <x:v>313930</x:v>
      </x:c>
      <x:c r="V29" s="9" t="n">
        <x:f>IF(T29=0,"",U29/T29)</x:f>
        <x:v>0.7875815353738084</x:v>
      </x:c>
      <x:c r="W29" s="8" t="n">
        <x:v>553900</x:v>
      </x:c>
      <x:c r="X29" s="8" t="n">
        <x:v>418840</x:v>
      </x:c>
      <x:c r="Y29" s="9" t="n">
        <x:f>IF(W29=0,"",X29/W29)</x:f>
        <x:v>0.7561653728109767</x:v>
      </x:c>
      <x:c r="Z29" s="8" t="n">
        <x:v>474800</x:v>
      </x:c>
      <x:c r="AA29" s="8" t="n">
        <x:v>392950</x:v>
      </x:c>
      <x:c r="AB29" s="9" t="n">
        <x:f>IF(Z29=0,"",AA29/Z29)</x:f>
        <x:v>0.8276116259477675</x:v>
      </x:c>
      <x:c r="AC29" s="8" t="n">
        <x:v>261500</x:v>
      </x:c>
      <x:c r="AD29" s="8" t="n">
        <x:v>227380</x:v>
      </x:c>
      <x:c r="AE29" s="9" t="n">
        <x:f>IF(AC29=0,"",AD29/AC29)</x:f>
        <x:v>0.8695219885277247</x:v>
      </x:c>
    </x:row>
    <x:row r="30" ht="23" customHeight="1">
      <x:c r="A30" s="16" t="str">
        <x:v>24以上25未満</x:v>
      </x:c>
      <x:c r="B30" s="17" t="n">
        <x:v>3900</x:v>
      </x:c>
      <x:c r="C30" s="17" t="n">
        <x:v>0</x:v>
      </x:c>
      <x:c r="D30" s="18" t="n">
        <x:f>IF(B30=0,"",C30/B30)</x:f>
        <x:v>0</x:v>
      </x:c>
      <x:c r="E30" s="17" t="n">
        <x:v>11400</x:v>
      </x:c>
      <x:c r="F30" s="17" t="n">
        <x:v>9600</x:v>
      </x:c>
      <x:c r="G30" s="18" t="n">
        <x:f>IF(E30=0,"",F30/E30)</x:f>
        <x:v>0.8421052631578947</x:v>
      </x:c>
      <x:c r="H30" s="17" t="n">
        <x:v>24900</x:v>
      </x:c>
      <x:c r="I30" s="17" t="n">
        <x:v>24480</x:v>
      </x:c>
      <x:c r="J30" s="18" t="n">
        <x:f>IF(H30=0,"",I30/H30)</x:f>
        <x:v>0.983132530120482</x:v>
      </x:c>
      <x:c r="K30" s="17" t="n">
        <x:v>47000</x:v>
      </x:c>
      <x:c r="L30" s="17" t="n">
        <x:v>36610</x:v>
      </x:c>
      <x:c r="M30" s="18" t="n">
        <x:f>IF(K30=0,"",L30/K30)</x:f>
        <x:v>0.778936170212766</x:v>
      </x:c>
      <x:c r="N30" s="17" t="n">
        <x:v>85700</x:v>
      </x:c>
      <x:c r="O30" s="17" t="n">
        <x:v>46210</x:v>
      </x:c>
      <x:c r="P30" s="18" t="n">
        <x:f>IF(N30=0,"",O30/N30)</x:f>
        <x:v>0.5392065344224037</x:v>
      </x:c>
      <x:c r="Q30" s="17" t="n">
        <x:v>154700</x:v>
      </x:c>
      <x:c r="R30" s="17" t="n">
        <x:v>80130</x:v>
      </x:c>
      <x:c r="S30" s="18" t="n">
        <x:f>IF(Q30=0,"",R30/Q30)</x:f>
        <x:v>0.5179702650290886</x:v>
      </x:c>
      <x:c r="T30" s="17" t="n">
        <x:v>301100</x:v>
      </x:c>
      <x:c r="U30" s="17" t="n">
        <x:v>246170</x:v>
      </x:c>
      <x:c r="V30" s="18" t="n">
        <x:f>IF(T30=0,"",U30/T30)</x:f>
        <x:v>0.8175689139820658</x:v>
      </x:c>
      <x:c r="W30" s="17" t="n">
        <x:v>501000</x:v>
      </x:c>
      <x:c r="X30" s="17" t="n">
        <x:v>413550</x:v>
      </x:c>
      <x:c r="Y30" s="18" t="n">
        <x:f>IF(W30=0,"",X30/W30)</x:f>
        <x:v>0.8254491017964072</x:v>
      </x:c>
      <x:c r="Z30" s="17" t="n">
        <x:v>534300</x:v>
      </x:c>
      <x:c r="AA30" s="17" t="n">
        <x:v>392960</x:v>
      </x:c>
      <x:c r="AB30" s="18" t="n">
        <x:f>IF(Z30=0,"",AA30/Z30)</x:f>
        <x:v>0.7354669661239004</x:v>
      </x:c>
      <x:c r="AC30" s="17" t="n">
        <x:v>347900</x:v>
      </x:c>
      <x:c r="AD30" s="17" t="n">
        <x:v>251760</x:v>
      </x:c>
      <x:c r="AE30" s="18" t="n">
        <x:f>IF(AC30=0,"",AD30/AC30)</x:f>
        <x:v>0.7236562230526014</x:v>
      </x:c>
    </x:row>
    <x:row r="31" ht="23" customHeight="1">
      <x:c r="A31" s="2" t="str">
        <x:v>25以上26未満</x:v>
      </x:c>
      <x:c r="B31" s="8" t="n">
        <x:v>1800</x:v>
      </x:c>
      <x:c r="C31" s="8" t="n">
        <x:v>0</x:v>
      </x:c>
      <x:c r="D31" s="9" t="n">
        <x:f>IF(B31=0,"",C31/B31)</x:f>
        <x:v>0</x:v>
      </x:c>
      <x:c r="E31" s="8" t="n">
        <x:v>7400</x:v>
      </x:c>
      <x:c r="F31" s="8" t="n">
        <x:v>2520</x:v>
      </x:c>
      <x:c r="G31" s="9" t="n">
        <x:f>IF(E31=0,"",F31/E31)</x:f>
        <x:v>0.34054054054054056</x:v>
      </x:c>
      <x:c r="H31" s="8" t="n">
        <x:v>17100</x:v>
      </x:c>
      <x:c r="I31" s="8" t="n">
        <x:v>12710</x:v>
      </x:c>
      <x:c r="J31" s="9" t="n">
        <x:f>IF(H31=0,"",I31/H31)</x:f>
        <x:v>0.7432748538011696</x:v>
      </x:c>
      <x:c r="K31" s="8" t="n">
        <x:v>36100</x:v>
      </x:c>
      <x:c r="L31" s="8" t="n">
        <x:v>21610</x:v>
      </x:c>
      <x:c r="M31" s="9" t="n">
        <x:f>IF(K31=0,"",L31/K31)</x:f>
        <x:v>0.5986149584487535</x:v>
      </x:c>
      <x:c r="N31" s="8" t="n">
        <x:v>63200</x:v>
      </x:c>
      <x:c r="O31" s="8" t="n">
        <x:v>72400</x:v>
      </x:c>
      <x:c r="P31" s="9" t="n">
        <x:f>IF(N31=0,"",O31/N31)</x:f>
        <x:v>1.1455696202531647</x:v>
      </x:c>
      <x:c r="Q31" s="8" t="n">
        <x:v>110200</x:v>
      </x:c>
      <x:c r="R31" s="8" t="n">
        <x:v>62650</x:v>
      </x:c>
      <x:c r="S31" s="9" t="n">
        <x:f>IF(Q31=0,"",R31/Q31)</x:f>
        <x:v>0.5685117967332124</x:v>
      </x:c>
      <x:c r="T31" s="8" t="n">
        <x:v>241400</x:v>
      </x:c>
      <x:c r="U31" s="8" t="n">
        <x:v>217990</x:v>
      </x:c>
      <x:c r="V31" s="9" t="n">
        <x:f>IF(T31=0,"",U31/T31)</x:f>
        <x:v>0.9030240265120133</x:v>
      </x:c>
      <x:c r="W31" s="8" t="n">
        <x:v>431300</x:v>
      </x:c>
      <x:c r="X31" s="8" t="n">
        <x:v>325520</x:v>
      </x:c>
      <x:c r="Y31" s="9" t="n">
        <x:f>IF(W31=0,"",X31/W31)</x:f>
        <x:v>0.7547414792487828</x:v>
      </x:c>
      <x:c r="Z31" s="8" t="n">
        <x:v>553700</x:v>
      </x:c>
      <x:c r="AA31" s="8" t="n">
        <x:v>465510</x:v>
      </x:c>
      <x:c r="AB31" s="9" t="n">
        <x:f>IF(Z31=0,"",AA31/Z31)</x:f>
        <x:v>0.8407260249232437</x:v>
      </x:c>
      <x:c r="AC31" s="8" t="n">
        <x:v>405400</x:v>
      </x:c>
      <x:c r="AD31" s="8" t="n">
        <x:v>302650</x:v>
      </x:c>
      <x:c r="AE31" s="9" t="n">
        <x:f>IF(AC31=0,"",AD31/AC31)</x:f>
        <x:v>0.7465466206216083</x:v>
      </x:c>
    </x:row>
    <x:row r="32" ht="23" customHeight="1">
      <x:c r="A32" s="16" t="str">
        <x:v>26以上27未満</x:v>
      </x:c>
      <x:c r="B32" s="17" t="n">
        <x:v>1700</x:v>
      </x:c>
      <x:c r="C32" s="17" t="n">
        <x:v>0</x:v>
      </x:c>
      <x:c r="D32" s="18" t="n">
        <x:f>IF(B32=0,"",C32/B32)</x:f>
        <x:v>0</x:v>
      </x:c>
      <x:c r="E32" s="17" t="n">
        <x:v>3400</x:v>
      </x:c>
      <x:c r="F32" s="17" t="n">
        <x:v>0</x:v>
      </x:c>
      <x:c r="G32" s="18" t="n">
        <x:f>IF(E32=0,"",F32/E32)</x:f>
        <x:v>0</x:v>
      </x:c>
      <x:c r="H32" s="17" t="n">
        <x:v>11800</x:v>
      </x:c>
      <x:c r="I32" s="17" t="n">
        <x:v>5300</x:v>
      </x:c>
      <x:c r="J32" s="18" t="n">
        <x:f>IF(H32=0,"",I32/H32)</x:f>
        <x:v>0.4491525423728814</x:v>
      </x:c>
      <x:c r="K32" s="17" t="n">
        <x:v>24200</x:v>
      </x:c>
      <x:c r="L32" s="17" t="n">
        <x:v>21020</x:v>
      </x:c>
      <x:c r="M32" s="18" t="n">
        <x:f>IF(K32=0,"",L32/K32)</x:f>
        <x:v>0.868595041322314</x:v>
      </x:c>
      <x:c r="N32" s="17" t="n">
        <x:v>46600</x:v>
      </x:c>
      <x:c r="O32" s="17" t="n">
        <x:v>35580</x:v>
      </x:c>
      <x:c r="P32" s="18" t="n">
        <x:f>IF(N32=0,"",O32/N32)</x:f>
        <x:v>0.763519313304721</x:v>
      </x:c>
      <x:c r="Q32" s="17" t="n">
        <x:v>79300</x:v>
      </x:c>
      <x:c r="R32" s="17" t="n">
        <x:v>39590</x:v>
      </x:c>
      <x:c r="S32" s="18" t="n">
        <x:f>IF(Q32=0,"",R32/Q32)</x:f>
        <x:v>0.4992433795712484</x:v>
      </x:c>
      <x:c r="T32" s="17" t="n">
        <x:v>176900</x:v>
      </x:c>
      <x:c r="U32" s="17" t="n">
        <x:v>127020</x:v>
      </x:c>
      <x:c r="V32" s="18" t="n">
        <x:f>IF(T32=0,"",U32/T32)</x:f>
        <x:v>0.7180327868852459</x:v>
      </x:c>
      <x:c r="W32" s="17" t="n">
        <x:v>355900</x:v>
      </x:c>
      <x:c r="X32" s="17" t="n">
        <x:v>273870</x:v>
      </x:c>
      <x:c r="Y32" s="18" t="n">
        <x:f>IF(W32=0,"",X32/W32)</x:f>
        <x:v>0.7695139084012363</x:v>
      </x:c>
      <x:c r="Z32" s="17" t="n">
        <x:v>528500</x:v>
      </x:c>
      <x:c r="AA32" s="17" t="n">
        <x:v>428740</x:v>
      </x:c>
      <x:c r="AB32" s="18" t="n">
        <x:f>IF(Z32=0,"",AA32/Z32)</x:f>
        <x:v>0.8112393566698203</x:v>
      </x:c>
      <x:c r="AC32" s="17" t="n">
        <x:v>476500</x:v>
      </x:c>
      <x:c r="AD32" s="17" t="n">
        <x:v>328250</x:v>
      </x:c>
      <x:c r="AE32" s="18" t="n">
        <x:f>IF(AC32=0,"",AD32/AC32)</x:f>
        <x:v>0.6888772298006296</x:v>
      </x:c>
    </x:row>
    <x:row r="33" ht="23" customHeight="1">
      <x:c r="A33" s="2" t="str">
        <x:v>27以上28未満</x:v>
      </x:c>
      <x:c r="B33" s="8" t="n">
        <x:v>900</x:v>
      </x:c>
      <x:c r="C33" s="8" t="n">
        <x:v>2760</x:v>
      </x:c>
      <x:c r="D33" s="9" t="n">
        <x:f>IF(B33=0,"",C33/B33)</x:f>
        <x:v>3.066666666666667</x:v>
      </x:c>
      <x:c r="E33" s="8" t="n">
        <x:v>5300</x:v>
      </x:c>
      <x:c r="F33" s="8" t="n">
        <x:v>5440</x:v>
      </x:c>
      <x:c r="G33" s="9" t="n">
        <x:f>IF(E33=0,"",F33/E33)</x:f>
        <x:v>1.0264150943396226</x:v>
      </x:c>
      <x:c r="H33" s="8" t="n">
        <x:v>10300</x:v>
      </x:c>
      <x:c r="I33" s="8" t="n">
        <x:v>2720</x:v>
      </x:c>
      <x:c r="J33" s="9" t="n">
        <x:f>IF(H33=0,"",I33/H33)</x:f>
        <x:v>0.26407766990291265</x:v>
      </x:c>
      <x:c r="K33" s="8" t="n">
        <x:v>19700</x:v>
      </x:c>
      <x:c r="L33" s="8" t="n">
        <x:v>11030</x:v>
      </x:c>
      <x:c r="M33" s="9" t="n">
        <x:f>IF(K33=0,"",L33/K33)</x:f>
        <x:v>0.5598984771573604</x:v>
      </x:c>
      <x:c r="N33" s="8" t="n">
        <x:v>33000</x:v>
      </x:c>
      <x:c r="O33" s="8" t="n">
        <x:v>33000</x:v>
      </x:c>
      <x:c r="P33" s="9" t="n">
        <x:f>IF(N33=0,"",O33/N33)</x:f>
        <x:v>1</x:v>
      </x:c>
      <x:c r="Q33" s="8" t="n">
        <x:v>59500</x:v>
      </x:c>
      <x:c r="R33" s="8" t="n">
        <x:v>21260</x:v>
      </x:c>
      <x:c r="S33" s="9" t="n">
        <x:f>IF(Q33=0,"",R33/Q33)</x:f>
        <x:v>0.3573109243697479</x:v>
      </x:c>
      <x:c r="T33" s="8" t="n">
        <x:v>127500</x:v>
      </x:c>
      <x:c r="U33" s="8" t="n">
        <x:v>81200</x:v>
      </x:c>
      <x:c r="V33" s="9" t="n">
        <x:f>IF(T33=0,"",U33/T33)</x:f>
        <x:v>0.6368627450980392</x:v>
      </x:c>
      <x:c r="W33" s="8" t="n">
        <x:v>279200</x:v>
      </x:c>
      <x:c r="X33" s="8" t="n">
        <x:v>203140</x:v>
      </x:c>
      <x:c r="Y33" s="9" t="n">
        <x:f>IF(W33=0,"",X33/W33)</x:f>
        <x:v>0.7275787965616046</x:v>
      </x:c>
      <x:c r="Z33" s="8" t="n">
        <x:v>474600</x:v>
      </x:c>
      <x:c r="AA33" s="8" t="n">
        <x:v>380340</x:v>
      </x:c>
      <x:c r="AB33" s="9" t="n">
        <x:f>IF(Z33=0,"",AA33/Z33)</x:f>
        <x:v>0.8013906447534767</x:v>
      </x:c>
      <x:c r="AC33" s="8" t="n">
        <x:v>511800</x:v>
      </x:c>
      <x:c r="AD33" s="8" t="n">
        <x:v>402370</x:v>
      </x:c>
      <x:c r="AE33" s="9" t="n">
        <x:f>IF(AC33=0,"",AD33/AC33)</x:f>
        <x:v>0.7861860101602188</x:v>
      </x:c>
    </x:row>
    <x:row r="34" ht="23" customHeight="1">
      <x:c r="A34" s="16" t="str">
        <x:v>28以上29未満</x:v>
      </x:c>
      <x:c r="B34" s="17" t="n">
        <x:v>1000</x:v>
      </x:c>
      <x:c r="C34" s="17" t="n">
        <x:v>2840</x:v>
      </x:c>
      <x:c r="D34" s="18" t="n">
        <x:f>IF(B34=0,"",C34/B34)</x:f>
        <x:v>2.84</x:v>
      </x:c>
      <x:c r="E34" s="17" t="n">
        <x:v>2300</x:v>
      </x:c>
      <x:c r="F34" s="17" t="n">
        <x:v>0</x:v>
      </x:c>
      <x:c r="G34" s="18" t="n">
        <x:f>IF(E34=0,"",F34/E34)</x:f>
        <x:v>0</x:v>
      </x:c>
      <x:c r="H34" s="17" t="n">
        <x:v>6700</x:v>
      </x:c>
      <x:c r="I34" s="17" t="n">
        <x:v>2860</x:v>
      </x:c>
      <x:c r="J34" s="18" t="n">
        <x:f>IF(H34=0,"",I34/H34)</x:f>
        <x:v>0.42686567164179107</x:v>
      </x:c>
      <x:c r="K34" s="17" t="n">
        <x:v>13300</x:v>
      </x:c>
      <x:c r="L34" s="17" t="n">
        <x:v>11480</x:v>
      </x:c>
      <x:c r="M34" s="18" t="n">
        <x:f>IF(K34=0,"",L34/K34)</x:f>
        <x:v>0.8631578947368421</x:v>
      </x:c>
      <x:c r="N34" s="17" t="n">
        <x:v>25600</x:v>
      </x:c>
      <x:c r="O34" s="17" t="n">
        <x:v>11390</x:v>
      </x:c>
      <x:c r="P34" s="18" t="n">
        <x:f>IF(N34=0,"",O34/N34)</x:f>
        <x:v>0.444921875</x:v>
      </x:c>
      <x:c r="Q34" s="17" t="n">
        <x:v>45600</x:v>
      </x:c>
      <x:c r="R34" s="17" t="n">
        <x:v>29520</x:v>
      </x:c>
      <x:c r="S34" s="18" t="n">
        <x:f>IF(Q34=0,"",R34/Q34)</x:f>
        <x:v>0.6473684210526316</x:v>
      </x:c>
      <x:c r="T34" s="17" t="n">
        <x:v>90200</x:v>
      </x:c>
      <x:c r="U34" s="17" t="n">
        <x:v>62550</x:v>
      </x:c>
      <x:c r="V34" s="18" t="n">
        <x:f>IF(T34=0,"",U34/T34)</x:f>
        <x:v>0.6934589800443459</x:v>
      </x:c>
      <x:c r="W34" s="17" t="n">
        <x:v>202300</x:v>
      </x:c>
      <x:c r="X34" s="17" t="n">
        <x:v>149860</x:v>
      </x:c>
      <x:c r="Y34" s="18" t="n">
        <x:f>IF(W34=0,"",X34/W34)</x:f>
        <x:v>0.7407810182896688</x:v>
      </x:c>
      <x:c r="Z34" s="17" t="n">
        <x:v>409200</x:v>
      </x:c>
      <x:c r="AA34" s="17" t="n">
        <x:v>309650</x:v>
      </x:c>
      <x:c r="AB34" s="18" t="n">
        <x:f>IF(Z34=0,"",AA34/Z34)</x:f>
        <x:v>0.7567204301075269</x:v>
      </x:c>
      <x:c r="AC34" s="17" t="n">
        <x:v>515800</x:v>
      </x:c>
      <x:c r="AD34" s="17" t="n">
        <x:v>465230</x:v>
      </x:c>
      <x:c r="AE34" s="18" t="n">
        <x:f>IF(AC34=0,"",AD34/AC34)</x:f>
        <x:v>0.901958123303606</x:v>
      </x:c>
    </x:row>
    <x:row r="35" ht="23" customHeight="1">
      <x:c r="A35" s="2" t="str">
        <x:v>29以上30未満</x:v>
      </x:c>
      <x:c r="B35" s="8" t="n">
        <x:v>300</x:v>
      </x:c>
      <x:c r="C35" s="8" t="n">
        <x:v>0</x:v>
      </x:c>
      <x:c r="D35" s="9" t="n">
        <x:f>IF(B35=0,"",C35/B35)</x:f>
        <x:v>0</x:v>
      </x:c>
      <x:c r="E35" s="8" t="n">
        <x:v>1900</x:v>
      </x:c>
      <x:c r="F35" s="8" t="n">
        <x:v>2980</x:v>
      </x:c>
      <x:c r="G35" s="9" t="n">
        <x:f>IF(E35=0,"",F35/E35)</x:f>
        <x:v>1.568421052631579</x:v>
      </x:c>
      <x:c r="H35" s="8" t="n">
        <x:v>4400</x:v>
      </x:c>
      <x:c r="I35" s="8" t="n">
        <x:v>0</x:v>
      </x:c>
      <x:c r="J35" s="9" t="n">
        <x:f>IF(H35=0,"",I35/H35)</x:f>
        <x:v>0</x:v>
      </x:c>
      <x:c r="K35" s="8" t="n">
        <x:v>8600</x:v>
      </x:c>
      <x:c r="L35" s="8" t="n">
        <x:v>2940</x:v>
      </x:c>
      <x:c r="M35" s="9" t="n">
        <x:f>IF(K35=0,"",L35/K35)</x:f>
        <x:v>0.34186046511627904</x:v>
      </x:c>
      <x:c r="N35" s="8" t="n">
        <x:v>18800</x:v>
      </x:c>
      <x:c r="O35" s="8" t="n">
        <x:v>17710</x:v>
      </x:c>
      <x:c r="P35" s="9" t="n">
        <x:f>IF(N35=0,"",O35/N35)</x:f>
        <x:v>0.9420212765957446</x:v>
      </x:c>
      <x:c r="Q35" s="8" t="n">
        <x:v>35300</x:v>
      </x:c>
      <x:c r="R35" s="8" t="n">
        <x:v>28510</x:v>
      </x:c>
      <x:c r="S35" s="9" t="n">
        <x:f>IF(Q35=0,"",R35/Q35)</x:f>
        <x:v>0.8076487252124646</x:v>
      </x:c>
      <x:c r="T35" s="8" t="n">
        <x:v>69000</x:v>
      </x:c>
      <x:c r="U35" s="8" t="n">
        <x:v>72610</x:v>
      </x:c>
      <x:c r="V35" s="9" t="n">
        <x:f>IF(T35=0,"",U35/T35)</x:f>
        <x:v>1.0523188405797101</x:v>
      </x:c>
      <x:c r="W35" s="8" t="n">
        <x:v>146200</x:v>
      </x:c>
      <x:c r="X35" s="8" t="n">
        <x:v>116070</x:v>
      </x:c>
      <x:c r="Y35" s="9" t="n">
        <x:f>IF(W35=0,"",X35/W35)</x:f>
        <x:v>0.7939124487004104</x:v>
      </x:c>
      <x:c r="Z35" s="8" t="n">
        <x:v>326500</x:v>
      </x:c>
      <x:c r="AA35" s="8" t="n">
        <x:v>267320</x:v>
      </x:c>
      <x:c r="AB35" s="9" t="n">
        <x:f>IF(Z35=0,"",AA35/Z35)</x:f>
        <x:v>0.8187442572741195</x:v>
      </x:c>
      <x:c r="AC35" s="8" t="n">
        <x:v>490000</x:v>
      </x:c>
      <x:c r="AD35" s="8" t="n">
        <x:v>364370</x:v>
      </x:c>
      <x:c r="AE35" s="9" t="n">
        <x:f>IF(AC35=0,"",AD35/AC35)</x:f>
        <x:v>0.7436122448979592</x:v>
      </x:c>
    </x:row>
    <x:row r="36" ht="23" customHeight="1">
      <x:c r="A36" s="16" t="str">
        <x:v>30以上31未満</x:v>
      </x:c>
      <x:c r="B36" s="17" t="n">
        <x:v>100</x:v>
      </x:c>
      <x:c r="C36" s="17" t="n">
        <x:v>0</x:v>
      </x:c>
      <x:c r="D36" s="18" t="n">
        <x:f>IF(B36=0,"",C36/B36)</x:f>
        <x:v>0</x:v>
      </x:c>
      <x:c r="E36" s="17" t="n">
        <x:v>900</x:v>
      </x:c>
      <x:c r="F36" s="17" t="n">
        <x:v>3080</x:v>
      </x:c>
      <x:c r="G36" s="18" t="n">
        <x:f>IF(E36=0,"",F36/E36)</x:f>
        <x:v>3.422222222222222</x:v>
      </x:c>
      <x:c r="H36" s="17" t="n">
        <x:v>3700</x:v>
      </x:c>
      <x:c r="I36" s="17" t="n">
        <x:v>9030</x:v>
      </x:c>
      <x:c r="J36" s="18" t="n">
        <x:f>IF(H36=0,"",I36/H36)</x:f>
        <x:v>2.4405405405405407</x:v>
      </x:c>
      <x:c r="K36" s="17" t="n">
        <x:v>6700</x:v>
      </x:c>
      <x:c r="L36" s="17" t="n">
        <x:v>3060</x:v>
      </x:c>
      <x:c r="M36" s="18" t="n">
        <x:f>IF(K36=0,"",L36/K36)</x:f>
        <x:v>0.45671641791044776</x:v>
      </x:c>
      <x:c r="N36" s="17" t="n">
        <x:v>14500</x:v>
      </x:c>
      <x:c r="O36" s="17" t="n">
        <x:v>9220</x:v>
      </x:c>
      <x:c r="P36" s="18" t="n">
        <x:f>IF(N36=0,"",O36/N36)</x:f>
        <x:v>0.6358620689655172</x:v>
      </x:c>
      <x:c r="Q36" s="17" t="n">
        <x:v>25100</x:v>
      </x:c>
      <x:c r="R36" s="17" t="n">
        <x:v>16350</x:v>
      </x:c>
      <x:c r="S36" s="18" t="n">
        <x:f>IF(Q36=0,"",R36/Q36)</x:f>
        <x:v>0.651394422310757</x:v>
      </x:c>
      <x:c r="T36" s="17" t="n">
        <x:v>47600</x:v>
      </x:c>
      <x:c r="U36" s="17" t="n">
        <x:v>29520</x:v>
      </x:c>
      <x:c r="V36" s="18" t="n">
        <x:f>IF(T36=0,"",U36/T36)</x:f>
        <x:v>0.6201680672268908</x:v>
      </x:c>
      <x:c r="W36" s="17" t="n">
        <x:v>101300</x:v>
      </x:c>
      <x:c r="X36" s="17" t="n">
        <x:v>90250</x:v>
      </x:c>
      <x:c r="Y36" s="18" t="n">
        <x:f>IF(W36=0,"",X36/W36)</x:f>
        <x:v>0.8909180651530109</x:v>
      </x:c>
      <x:c r="Z36" s="17" t="n">
        <x:v>251700</x:v>
      </x:c>
      <x:c r="AA36" s="17" t="n">
        <x:v>160960</x:v>
      </x:c>
      <x:c r="AB36" s="18" t="n">
        <x:f>IF(Z36=0,"",AA36/Z36)</x:f>
        <x:v>0.6394914580850218</x:v>
      </x:c>
      <x:c r="AC36" s="17" t="n">
        <x:v>429900</x:v>
      </x:c>
      <x:c r="AD36" s="17" t="n">
        <x:v>258810</x:v>
      </x:c>
      <x:c r="AE36" s="18" t="n">
        <x:f>IF(AC36=0,"",AD36/AC36)</x:f>
        <x:v>0.6020237264480112</x:v>
      </x:c>
    </x:row>
    <x:row r="37" ht="23" customHeight="1">
      <x:c r="A37" s="2" t="str">
        <x:v>31以上32未満</x:v>
      </x:c>
      <x:c r="B37" s="8" t="n">
        <x:v>100</x:v>
      </x:c>
      <x:c r="C37" s="8" t="n">
        <x:v>0</x:v>
      </x:c>
      <x:c r="D37" s="9" t="n">
        <x:f>IF(B37=0,"",C37/B37)</x:f>
        <x:v>0</x:v>
      </x:c>
      <x:c r="E37" s="8" t="n">
        <x:v>600</x:v>
      </x:c>
      <x:c r="F37" s="8" t="n">
        <x:v>0</x:v>
      </x:c>
      <x:c r="G37" s="9" t="n">
        <x:f>IF(E37=0,"",F37/E37)</x:f>
        <x:v>0</x:v>
      </x:c>
      <x:c r="H37" s="8" t="n">
        <x:v>2100</x:v>
      </x:c>
      <x:c r="I37" s="8" t="n">
        <x:v>3130</x:v>
      </x:c>
      <x:c r="J37" s="9" t="n">
        <x:f>IF(H37=0,"",I37/H37)</x:f>
        <x:v>1.4904761904761905</x:v>
      </x:c>
      <x:c r="K37" s="8" t="n">
        <x:v>4400</x:v>
      </x:c>
      <x:c r="L37" s="8" t="n">
        <x:v>3190</x:v>
      </x:c>
      <x:c r="M37" s="9" t="n">
        <x:f>IF(K37=0,"",L37/K37)</x:f>
        <x:v>0.725</x:v>
      </x:c>
      <x:c r="N37" s="8" t="n">
        <x:v>10200</x:v>
      </x:c>
      <x:c r="O37" s="8" t="n">
        <x:v>18900</x:v>
      </x:c>
      <x:c r="P37" s="9" t="n">
        <x:f>IF(N37=0,"",O37/N37)</x:f>
        <x:v>1.8529411764705883</x:v>
      </x:c>
      <x:c r="Q37" s="8" t="n">
        <x:v>19000</x:v>
      </x:c>
      <x:c r="R37" s="8" t="n">
        <x:v>9420</x:v>
      </x:c>
      <x:c r="S37" s="9" t="n">
        <x:f>IF(Q37=0,"",R37/Q37)</x:f>
        <x:v>0.4957894736842105</x:v>
      </x:c>
      <x:c r="T37" s="8" t="n">
        <x:v>36700</x:v>
      </x:c>
      <x:c r="U37" s="8" t="n">
        <x:v>7480</x:v>
      </x:c>
      <x:c r="V37" s="9" t="n">
        <x:f>IF(T37=0,"",U37/T37)</x:f>
        <x:v>0.20381471389645778</x:v>
      </x:c>
      <x:c r="W37" s="8" t="n">
        <x:v>78900</x:v>
      </x:c>
      <x:c r="X37" s="8" t="n">
        <x:v>59780</x:v>
      </x:c>
      <x:c r="Y37" s="9" t="n">
        <x:f>IF(W37=0,"",X37/W37)</x:f>
        <x:v>0.7576679340937896</x:v>
      </x:c>
      <x:c r="Z37" s="8" t="n">
        <x:v>189000</x:v>
      </x:c>
      <x:c r="AA37" s="8" t="n">
        <x:v>171980</x:v>
      </x:c>
      <x:c r="AB37" s="9" t="n">
        <x:f>IF(Z37=0,"",AA37/Z37)</x:f>
        <x:v>0.90994708994709</x:v>
      </x:c>
      <x:c r="AC37" s="8" t="n">
        <x:v>369400</x:v>
      </x:c>
      <x:c r="AD37" s="8" t="n">
        <x:v>296700</x:v>
      </x:c>
      <x:c r="AE37" s="9" t="n">
        <x:f>IF(AC37=0,"",AD37/AC37)</x:f>
        <x:v>0.8031943692474283</x:v>
      </x:c>
    </x:row>
    <x:row r="38" ht="23" customHeight="1">
      <x:c r="A38" s="16" t="str">
        <x:v>32以上33未満</x:v>
      </x:c>
      <x:c r="B38" s="17" t="n">
        <x:v>0</x:v>
      </x:c>
      <x:c r="C38" s="17" t="n">
        <x:v>0</x:v>
      </x:c>
      <x:c r="D38" s="18" t="str">
        <x:f>IF(B38=0,"",C38/B38)</x:f>
      </x:c>
      <x:c r="E38" s="17" t="n">
        <x:v>300</x:v>
      </x:c>
      <x:c r="F38" s="17" t="n">
        <x:v>0</x:v>
      </x:c>
      <x:c r="G38" s="18" t="n">
        <x:f>IF(E38=0,"",F38/E38)</x:f>
        <x:v>0</x:v>
      </x:c>
      <x:c r="H38" s="17" t="n">
        <x:v>1000</x:v>
      </x:c>
      <x:c r="I38" s="17" t="n">
        <x:v>0</x:v>
      </x:c>
      <x:c r="J38" s="18" t="n">
        <x:f>IF(H38=0,"",I38/H38)</x:f>
        <x:v>0</x:v>
      </x:c>
      <x:c r="K38" s="17" t="n">
        <x:v>3400</x:v>
      </x:c>
      <x:c r="L38" s="17" t="n">
        <x:v>3200</x:v>
      </x:c>
      <x:c r="M38" s="18" t="n">
        <x:f>IF(K38=0,"",L38/K38)</x:f>
        <x:v>0.9411764705882353</x:v>
      </x:c>
      <x:c r="N38" s="17" t="n">
        <x:v>7500</x:v>
      </x:c>
      <x:c r="O38" s="17" t="n">
        <x:v>6470</x:v>
      </x:c>
      <x:c r="P38" s="18" t="n">
        <x:f>IF(N38=0,"",O38/N38)</x:f>
        <x:v>0.8626666666666667</x:v>
      </x:c>
      <x:c r="Q38" s="17" t="n">
        <x:v>13700</x:v>
      </x:c>
      <x:c r="R38" s="17" t="n">
        <x:v>9700</x:v>
      </x:c>
      <x:c r="S38" s="18" t="n">
        <x:f>IF(Q38=0,"",R38/Q38)</x:f>
        <x:v>0.708029197080292</x:v>
      </x:c>
      <x:c r="T38" s="17" t="n">
        <x:v>24800</x:v>
      </x:c>
      <x:c r="U38" s="17" t="n">
        <x:v>24900</x:v>
      </x:c>
      <x:c r="V38" s="18" t="n">
        <x:f>IF(T38=0,"",U38/T38)</x:f>
        <x:v>1.0040322580645162</x:v>
      </x:c>
      <x:c r="W38" s="17" t="n">
        <x:v>54400</x:v>
      </x:c>
      <x:c r="X38" s="17" t="n">
        <x:v>48580</x:v>
      </x:c>
      <x:c r="Y38" s="18" t="n">
        <x:f>IF(W38=0,"",X38/W38)</x:f>
        <x:v>0.893014705882353</x:v>
      </x:c>
      <x:c r="Z38" s="17" t="n">
        <x:v>137500</x:v>
      </x:c>
      <x:c r="AA38" s="17" t="n">
        <x:v>124910</x:v>
      </x:c>
      <x:c r="AB38" s="18" t="n">
        <x:f>IF(Z38=0,"",AA38/Z38)</x:f>
        <x:v>0.9084363636363636</x:v>
      </x:c>
      <x:c r="AC38" s="17" t="n">
        <x:v>299300</x:v>
      </x:c>
      <x:c r="AD38" s="17" t="n">
        <x:v>216740</x:v>
      </x:c>
      <x:c r="AE38" s="18" t="n">
        <x:f>IF(AC38=0,"",AD38/AC38)</x:f>
        <x:v>0.7241563648513197</x:v>
      </x:c>
    </x:row>
    <x:row r="39" ht="23" customHeight="1">
      <x:c r="A39" s="2" t="str">
        <x:v>33以上34未満</x:v>
      </x:c>
      <x:c r="B39" s="8" t="n">
        <x:v>0</x:v>
      </x:c>
      <x:c r="C39" s="8" t="n">
        <x:v>0</x:v>
      </x:c>
      <x:c r="D39" s="9" t="str">
        <x:f>IF(B39=0,"",C39/B39)</x:f>
      </x:c>
      <x:c r="E39" s="8" t="n">
        <x:v>100</x:v>
      </x:c>
      <x:c r="F39" s="8" t="n">
        <x:v>0</x:v>
      </x:c>
      <x:c r="G39" s="9" t="n">
        <x:f>IF(E39=0,"",F39/E39)</x:f>
        <x:v>0</x:v>
      </x:c>
      <x:c r="H39" s="8" t="n">
        <x:v>500</x:v>
      </x:c>
      <x:c r="I39" s="8" t="n">
        <x:v>0</x:v>
      </x:c>
      <x:c r="J39" s="9" t="n">
        <x:f>IF(H39=0,"",I39/H39)</x:f>
        <x:v>0</x:v>
      </x:c>
      <x:c r="K39" s="8" t="n">
        <x:v>2000</x:v>
      </x:c>
      <x:c r="L39" s="8" t="n">
        <x:v>0</x:v>
      </x:c>
      <x:c r="M39" s="9" t="n">
        <x:f>IF(K39=0,"",L39/K39)</x:f>
        <x:v>0</x:v>
      </x:c>
      <x:c r="N39" s="8" t="n">
        <x:v>4900</x:v>
      </x:c>
      <x:c r="O39" s="8" t="n">
        <x:v>3380</x:v>
      </x:c>
      <x:c r="P39" s="9" t="n">
        <x:f>IF(N39=0,"",O39/N39)</x:f>
        <x:v>0.689795918367347</x:v>
      </x:c>
      <x:c r="Q39" s="8" t="n">
        <x:v>9500</x:v>
      </x:c>
      <x:c r="R39" s="8" t="n">
        <x:v>13280</x:v>
      </x:c>
      <x:c r="S39" s="9" t="n">
        <x:f>IF(Q39=0,"",R39/Q39)</x:f>
        <x:v>1.3978947368421053</x:v>
      </x:c>
      <x:c r="T39" s="8" t="n">
        <x:v>19800</x:v>
      </x:c>
      <x:c r="U39" s="8" t="n">
        <x:v>20010</x:v>
      </x:c>
      <x:c r="V39" s="9" t="n">
        <x:f>IF(T39=0,"",U39/T39)</x:f>
        <x:v>1.0106060606060605</x:v>
      </x:c>
      <x:c r="W39" s="8" t="n">
        <x:v>41200</x:v>
      </x:c>
      <x:c r="X39" s="8" t="n">
        <x:v>23380</x:v>
      </x:c>
      <x:c r="Y39" s="9" t="n">
        <x:f>IF(W39=0,"",X39/W39)</x:f>
        <x:v>0.5674757281553398</x:v>
      </x:c>
      <x:c r="Z39" s="8" t="n">
        <x:v>94800</x:v>
      </x:c>
      <x:c r="AA39" s="8" t="n">
        <x:v>97270</x:v>
      </x:c>
      <x:c r="AB39" s="9" t="n">
        <x:f>IF(Z39=0,"",AA39/Z39)</x:f>
        <x:v>1.0260548523206752</x:v>
      </x:c>
      <x:c r="AC39" s="8" t="n">
        <x:v>233200</x:v>
      </x:c>
      <x:c r="AD39" s="8" t="n">
        <x:v>142160</x:v>
      </x:c>
      <x:c r="AE39" s="9" t="n">
        <x:f>IF(AC39=0,"",AD39/AC39)</x:f>
        <x:v>0.6096054888507718</x:v>
      </x:c>
    </x:row>
    <x:row r="40" ht="23" customHeight="1">
      <x:c r="A40" s="16" t="str">
        <x:v>34以上35未満</x:v>
      </x:c>
      <x:c r="B40" s="17" t="n">
        <x:v>0</x:v>
      </x:c>
      <x:c r="C40" s="17" t="n">
        <x:v>0</x:v>
      </x:c>
      <x:c r="D40" s="18" t="str">
        <x:f>IF(B40=0,"",C40/B40)</x:f>
      </x:c>
      <x:c r="E40" s="17" t="n">
        <x:v>100</x:v>
      </x:c>
      <x:c r="F40" s="17" t="n">
        <x:v>0</x:v>
      </x:c>
      <x:c r="G40" s="18" t="n">
        <x:f>IF(E40=0,"",F40/E40)</x:f>
        <x:v>0</x:v>
      </x:c>
      <x:c r="H40" s="17" t="n">
        <x:v>900</x:v>
      </x:c>
      <x:c r="I40" s="17" t="n">
        <x:v>0</x:v>
      </x:c>
      <x:c r="J40" s="18" t="n">
        <x:f>IF(H40=0,"",I40/H40)</x:f>
        <x:v>0</x:v>
      </x:c>
      <x:c r="K40" s="17" t="n">
        <x:v>1500</x:v>
      </x:c>
      <x:c r="L40" s="17" t="n">
        <x:v>0</x:v>
      </x:c>
      <x:c r="M40" s="18" t="n">
        <x:f>IF(K40=0,"",L40/K40)</x:f>
        <x:v>0</x:v>
      </x:c>
      <x:c r="N40" s="17" t="n">
        <x:v>2800</x:v>
      </x:c>
      <x:c r="O40" s="17" t="n">
        <x:v>0</x:v>
      </x:c>
      <x:c r="P40" s="18" t="n">
        <x:f>IF(N40=0,"",O40/N40)</x:f>
        <x:v>0</x:v>
      </x:c>
      <x:c r="Q40" s="17" t="n">
        <x:v>7000</x:v>
      </x:c>
      <x:c r="R40" s="17" t="n">
        <x:v>0</x:v>
      </x:c>
      <x:c r="S40" s="18" t="n">
        <x:f>IF(Q40=0,"",R40/Q40)</x:f>
        <x:v>0</x:v>
      </x:c>
      <x:c r="T40" s="17" t="n">
        <x:v>13000</x:v>
      </x:c>
      <x:c r="U40" s="17" t="n">
        <x:v>10320</x:v>
      </x:c>
      <x:c r="V40" s="18" t="n">
        <x:f>IF(T40=0,"",U40/T40)</x:f>
        <x:v>0.7938461538461539</x:v>
      </x:c>
      <x:c r="W40" s="17" t="n">
        <x:v>25800</x:v>
      </x:c>
      <x:c r="X40" s="17" t="n">
        <x:v>20570</x:v>
      </x:c>
      <x:c r="Y40" s="18" t="n">
        <x:f>IF(W40=0,"",X40/W40)</x:f>
        <x:v>0.7972868217054263</x:v>
      </x:c>
      <x:c r="Z40" s="17" t="n">
        <x:v>66100</x:v>
      </x:c>
      <x:c r="AA40" s="17" t="n">
        <x:v>68720</x:v>
      </x:c>
      <x:c r="AB40" s="18" t="n">
        <x:f>IF(Z40=0,"",AA40/Z40)</x:f>
        <x:v>1.0396369137670196</x:v>
      </x:c>
      <x:c r="AC40" s="17" t="n">
        <x:v>176400</x:v>
      </x:c>
      <x:c r="AD40" s="17" t="n">
        <x:v>134270</x:v>
      </x:c>
      <x:c r="AE40" s="18" t="n">
        <x:f>IF(AC40=0,"",AD40/AC40)</x:f>
        <x:v>0.7611678004535147</x:v>
      </x:c>
    </x:row>
    <x:row r="41" ht="23" customHeight="1">
      <x:c r="A41" s="2" t="str">
        <x:v>35以上36未満</x:v>
      </x:c>
      <x:c r="B41" s="8" t="n">
        <x:v>0</x:v>
      </x:c>
      <x:c r="C41" s="8" t="n">
        <x:v>0</x:v>
      </x:c>
      <x:c r="D41" s="9" t="str">
        <x:f>IF(B41=0,"",C41/B41)</x:f>
      </x:c>
      <x:c r="E41" s="8" t="n">
        <x:v>0</x:v>
      </x:c>
      <x:c r="F41" s="8" t="n">
        <x:v>0</x:v>
      </x:c>
      <x:c r="G41" s="9" t="str">
        <x:f>IF(E41=0,"",F41/E41)</x:f>
      </x:c>
      <x:c r="H41" s="8" t="n">
        <x:v>300</x:v>
      </x:c>
      <x:c r="I41" s="8" t="n">
        <x:v>0</x:v>
      </x:c>
      <x:c r="J41" s="9" t="n">
        <x:f>IF(H41=0,"",I41/H41)</x:f>
        <x:v>0</x:v>
      </x:c>
      <x:c r="K41" s="8" t="n">
        <x:v>1200</x:v>
      </x:c>
      <x:c r="L41" s="8" t="n">
        <x:v>3580</x:v>
      </x:c>
      <x:c r="M41" s="9" t="n">
        <x:f>IF(K41=0,"",L41/K41)</x:f>
        <x:v>2.9833333333333334</x:v>
      </x:c>
      <x:c r="N41" s="8" t="n">
        <x:v>2200</x:v>
      </x:c>
      <x:c r="O41" s="8" t="n">
        <x:v>0</x:v>
      </x:c>
      <x:c r="P41" s="9" t="n">
        <x:f>IF(N41=0,"",O41/N41)</x:f>
        <x:v>0</x:v>
      </x:c>
      <x:c r="Q41" s="8" t="n">
        <x:v>4900</x:v>
      </x:c>
      <x:c r="R41" s="8" t="n">
        <x:v>0</x:v>
      </x:c>
      <x:c r="S41" s="9" t="n">
        <x:f>IF(Q41=0,"",R41/Q41)</x:f>
        <x:v>0</x:v>
      </x:c>
      <x:c r="T41" s="8" t="n">
        <x:v>9000</x:v>
      </x:c>
      <x:c r="U41" s="8" t="n">
        <x:v>3500</x:v>
      </x:c>
      <x:c r="V41" s="9" t="n">
        <x:f>IF(T41=0,"",U41/T41)</x:f>
        <x:v>0.3888888888888889</x:v>
      </x:c>
      <x:c r="W41" s="8" t="n">
        <x:v>18800</x:v>
      </x:c>
      <x:c r="X41" s="8" t="n">
        <x:v>10610</x:v>
      </x:c>
      <x:c r="Y41" s="9" t="n">
        <x:f>IF(W41=0,"",X41/W41)</x:f>
        <x:v>0.5643617021276596</x:v>
      </x:c>
      <x:c r="Z41" s="8" t="n">
        <x:v>48200</x:v>
      </x:c>
      <x:c r="AA41" s="8" t="n">
        <x:v>42550</x:v>
      </x:c>
      <x:c r="AB41" s="9" t="n">
        <x:f>IF(Z41=0,"",AA41/Z41)</x:f>
        <x:v>0.8827800829875518</x:v>
      </x:c>
      <x:c r="AC41" s="8" t="n">
        <x:v>128100</x:v>
      </x:c>
      <x:c r="AD41" s="8" t="n">
        <x:v>94470</x:v>
      </x:c>
      <x:c r="AE41" s="9" t="n">
        <x:f>IF(AC41=0,"",AD41/AC41)</x:f>
        <x:v>0.7374707259953162</x:v>
      </x:c>
    </x:row>
    <x:row r="42" ht="23" customHeight="1">
      <x:c r="A42" s="16" t="str">
        <x:v>36以上37未満</x:v>
      </x:c>
      <x:c r="B42" s="17" t="n">
        <x:v>0</x:v>
      </x:c>
      <x:c r="C42" s="17" t="n">
        <x:v>0</x:v>
      </x:c>
      <x:c r="D42" s="18" t="str">
        <x:f>IF(B42=0,"",C42/B42)</x:f>
      </x:c>
      <x:c r="E42" s="17" t="n">
        <x:v>100</x:v>
      </x:c>
      <x:c r="F42" s="17" t="n">
        <x:v>0</x:v>
      </x:c>
      <x:c r="G42" s="18" t="n">
        <x:f>IF(E42=0,"",F42/E42)</x:f>
        <x:v>0</x:v>
      </x:c>
      <x:c r="H42" s="17" t="n">
        <x:v>0</x:v>
      </x:c>
      <x:c r="I42" s="17" t="n">
        <x:v>0</x:v>
      </x:c>
      <x:c r="J42" s="18" t="str">
        <x:f>IF(H42=0,"",I42/H42)</x:f>
      </x:c>
      <x:c r="K42" s="17" t="n">
        <x:v>600</x:v>
      </x:c>
      <x:c r="L42" s="17" t="n">
        <x:v>0</x:v>
      </x:c>
      <x:c r="M42" s="18" t="n">
        <x:f>IF(K42=0,"",L42/K42)</x:f>
        <x:v>0</x:v>
      </x:c>
      <x:c r="N42" s="17" t="n">
        <x:v>2100</x:v>
      </x:c>
      <x:c r="O42" s="17" t="n">
        <x:v>3660</x:v>
      </x:c>
      <x:c r="P42" s="18" t="n">
        <x:f>IF(N42=0,"",O42/N42)</x:f>
        <x:v>1.7428571428571429</x:v>
      </x:c>
      <x:c r="Q42" s="17" t="n">
        <x:v>3400</x:v>
      </x:c>
      <x:c r="R42" s="17" t="n">
        <x:v>0</x:v>
      </x:c>
      <x:c r="S42" s="18" t="n">
        <x:f>IF(Q42=0,"",R42/Q42)</x:f>
        <x:v>0</x:v>
      </x:c>
      <x:c r="T42" s="17" t="n">
        <x:v>6900</x:v>
      </x:c>
      <x:c r="U42" s="17" t="n">
        <x:v>3650</x:v>
      </x:c>
      <x:c r="V42" s="18" t="n">
        <x:f>IF(T42=0,"",U42/T42)</x:f>
        <x:v>0.5289855072463768</x:v>
      </x:c>
      <x:c r="W42" s="17" t="n">
        <x:v>12600</x:v>
      </x:c>
      <x:c r="X42" s="17" t="n">
        <x:v>14590</x:v>
      </x:c>
      <x:c r="Y42" s="18" t="n">
        <x:f>IF(W42=0,"",X42/W42)</x:f>
        <x:v>1.157936507936508</x:v>
      </x:c>
      <x:c r="Z42" s="17" t="n">
        <x:v>30300</x:v>
      </x:c>
      <x:c r="AA42" s="17" t="n">
        <x:v>47460</x:v>
      </x:c>
      <x:c r="AB42" s="18" t="n">
        <x:f>IF(Z42=0,"",AA42/Z42)</x:f>
        <x:v>1.5663366336633664</x:v>
      </x:c>
      <x:c r="AC42" s="17" t="n">
        <x:v>94800</x:v>
      </x:c>
      <x:c r="AD42" s="17" t="n">
        <x:v>51070</x:v>
      </x:c>
      <x:c r="AE42" s="18" t="n">
        <x:f>IF(AC42=0,"",AD42/AC42)</x:f>
        <x:v>0.5387130801687764</x:v>
      </x:c>
    </x:row>
    <x:row r="43" ht="23" customHeight="1">
      <x:c r="A43" s="2" t="str">
        <x:v>37以上38未満</x:v>
      </x:c>
      <x:c r="B43" s="8" t="n">
        <x:v>0</x:v>
      </x:c>
      <x:c r="C43" s="8" t="n">
        <x:v>0</x:v>
      </x:c>
      <x:c r="D43" s="9" t="str">
        <x:f>IF(B43=0,"",C43/B43)</x:f>
      </x:c>
      <x:c r="E43" s="8" t="n">
        <x:v>0</x:v>
      </x:c>
      <x:c r="F43" s="8" t="n">
        <x:v>0</x:v>
      </x:c>
      <x:c r="G43" s="9" t="str">
        <x:f>IF(E43=0,"",F43/E43)</x:f>
      </x:c>
      <x:c r="H43" s="8" t="n">
        <x:v>200</x:v>
      </x:c>
      <x:c r="I43" s="8" t="n">
        <x:v>0</x:v>
      </x:c>
      <x:c r="J43" s="9" t="n">
        <x:f>IF(H43=0,"",I43/H43)</x:f>
        <x:v>0</x:v>
      </x:c>
      <x:c r="K43" s="8" t="n">
        <x:v>500</x:v>
      </x:c>
      <x:c r="L43" s="8" t="n">
        <x:v>0</x:v>
      </x:c>
      <x:c r="M43" s="9" t="n">
        <x:f>IF(K43=0,"",L43/K43)</x:f>
        <x:v>0</x:v>
      </x:c>
      <x:c r="N43" s="8" t="n">
        <x:v>1200</x:v>
      </x:c>
      <x:c r="O43" s="8" t="n">
        <x:v>0</x:v>
      </x:c>
      <x:c r="P43" s="9" t="n">
        <x:f>IF(N43=0,"",O43/N43)</x:f>
        <x:v>0</x:v>
      </x:c>
      <x:c r="Q43" s="8" t="n">
        <x:v>2100</x:v>
      </x:c>
      <x:c r="R43" s="8" t="n">
        <x:v>0</x:v>
      </x:c>
      <x:c r="S43" s="9" t="n">
        <x:f>IF(Q43=0,"",R43/Q43)</x:f>
        <x:v>0</x:v>
      </x:c>
      <x:c r="T43" s="8" t="n">
        <x:v>5000</x:v>
      </x:c>
      <x:c r="U43" s="8" t="n">
        <x:v>15070</x:v>
      </x:c>
      <x:c r="V43" s="9" t="n">
        <x:f>IF(T43=0,"",U43/T43)</x:f>
        <x:v>3.014</x:v>
      </x:c>
      <x:c r="W43" s="8" t="n">
        <x:v>9200</x:v>
      </x:c>
      <x:c r="X43" s="8" t="n">
        <x:v>7410</x:v>
      </x:c>
      <x:c r="Y43" s="9" t="n">
        <x:f>IF(W43=0,"",X43/W43)</x:f>
        <x:v>0.8054347826086956</x:v>
      </x:c>
      <x:c r="Z43" s="8" t="n">
        <x:v>22000</x:v>
      </x:c>
      <x:c r="AA43" s="8" t="n">
        <x:v>15030</x:v>
      </x:c>
      <x:c r="AB43" s="9" t="n">
        <x:f>IF(Z43=0,"",AA43/Z43)</x:f>
        <x:v>0.6831818181818182</x:v>
      </x:c>
      <x:c r="AC43" s="8" t="n">
        <x:v>63500</x:v>
      </x:c>
      <x:c r="AD43" s="8" t="n">
        <x:v>26280</x:v>
      </x:c>
      <x:c r="AE43" s="9" t="n">
        <x:f>IF(AC43=0,"",AD43/AC43)</x:f>
        <x:v>0.41385826771653544</x:v>
      </x:c>
    </x:row>
    <x:row r="44" ht="23" customHeight="1">
      <x:c r="A44" s="16" t="str">
        <x:v>38以上39未満</x:v>
      </x:c>
      <x:c r="B44" s="17" t="n">
        <x:v>0</x:v>
      </x:c>
      <x:c r="C44" s="17" t="n">
        <x:v>0</x:v>
      </x:c>
      <x:c r="D44" s="18" t="str">
        <x:f>IF(B44=0,"",C44/B44)</x:f>
      </x:c>
      <x:c r="E44" s="17" t="n">
        <x:v>0</x:v>
      </x:c>
      <x:c r="F44" s="17" t="n">
        <x:v>0</x:v>
      </x:c>
      <x:c r="G44" s="18" t="str">
        <x:f>IF(E44=0,"",F44/E44)</x:f>
      </x:c>
      <x:c r="H44" s="17" t="n">
        <x:v>0</x:v>
      </x:c>
      <x:c r="I44" s="17" t="n">
        <x:v>0</x:v>
      </x:c>
      <x:c r="J44" s="18" t="str">
        <x:f>IF(H44=0,"",I44/H44)</x:f>
      </x:c>
      <x:c r="K44" s="17" t="n">
        <x:v>300</x:v>
      </x:c>
      <x:c r="L44" s="17" t="n">
        <x:v>0</x:v>
      </x:c>
      <x:c r="M44" s="18" t="n">
        <x:f>IF(K44=0,"",L44/K44)</x:f>
        <x:v>0</x:v>
      </x:c>
      <x:c r="N44" s="17" t="n">
        <x:v>700</x:v>
      </x:c>
      <x:c r="O44" s="17" t="n">
        <x:v>0</x:v>
      </x:c>
      <x:c r="P44" s="18" t="n">
        <x:f>IF(N44=0,"",O44/N44)</x:f>
        <x:v>0</x:v>
      </x:c>
      <x:c r="Q44" s="17" t="n">
        <x:v>2200</x:v>
      </x:c>
      <x:c r="R44" s="17" t="n">
        <x:v>0</x:v>
      </x:c>
      <x:c r="S44" s="18" t="n">
        <x:f>IF(Q44=0,"",R44/Q44)</x:f>
        <x:v>0</x:v>
      </x:c>
      <x:c r="T44" s="17" t="n">
        <x:v>4700</x:v>
      </x:c>
      <x:c r="U44" s="17" t="n">
        <x:v>0</x:v>
      </x:c>
      <x:c r="V44" s="18" t="n">
        <x:f>IF(T44=0,"",U44/T44)</x:f>
        <x:v>0</x:v>
      </x:c>
      <x:c r="W44" s="17" t="n">
        <x:v>6800</x:v>
      </x:c>
      <x:c r="X44" s="17" t="n">
        <x:v>0</x:v>
      </x:c>
      <x:c r="Y44" s="18" t="n">
        <x:f>IF(W44=0,"",X44/W44)</x:f>
        <x:v>0</x:v>
      </x:c>
      <x:c r="Z44" s="17" t="n">
        <x:v>15800</x:v>
      </x:c>
      <x:c r="AA44" s="17" t="n">
        <x:v>7640</x:v>
      </x:c>
      <x:c r="AB44" s="18" t="n">
        <x:f>IF(Z44=0,"",AA44/Z44)</x:f>
        <x:v>0.4835443037974684</x:v>
      </x:c>
      <x:c r="AC44" s="17" t="n">
        <x:v>45400</x:v>
      </x:c>
      <x:c r="AD44" s="17" t="n">
        <x:v>41220</x:v>
      </x:c>
      <x:c r="AE44" s="18" t="n">
        <x:f>IF(AC44=0,"",AD44/AC44)</x:f>
        <x:v>0.9079295154185022</x:v>
      </x:c>
    </x:row>
    <x:row r="45" ht="23" customHeight="1">
      <x:c r="A45" s="2" t="str">
        <x:v>39以上40未満</x:v>
      </x:c>
      <x:c r="B45" s="8" t="n">
        <x:v>0</x:v>
      </x:c>
      <x:c r="C45" s="8" t="n">
        <x:v>0</x:v>
      </x:c>
      <x:c r="D45" s="9" t="str">
        <x:f>IF(B45=0,"",C45/B45)</x:f>
      </x:c>
      <x:c r="E45" s="8" t="n">
        <x:v>0</x:v>
      </x:c>
      <x:c r="F45" s="8" t="n">
        <x:v>0</x:v>
      </x:c>
      <x:c r="G45" s="9" t="str">
        <x:f>IF(E45=0,"",F45/E45)</x:f>
      </x:c>
      <x:c r="H45" s="8" t="n">
        <x:v>100</x:v>
      </x:c>
      <x:c r="I45" s="8" t="n">
        <x:v>0</x:v>
      </x:c>
      <x:c r="J45" s="9" t="n">
        <x:f>IF(H45=0,"",I45/H45)</x:f>
        <x:v>0</x:v>
      </x:c>
      <x:c r="K45" s="8" t="n">
        <x:v>0</x:v>
      </x:c>
      <x:c r="L45" s="8" t="n">
        <x:v>0</x:v>
      </x:c>
      <x:c r="M45" s="9" t="str">
        <x:f>IF(K45=0,"",L45/K45)</x:f>
      </x:c>
      <x:c r="N45" s="8" t="n">
        <x:v>300</x:v>
      </x:c>
      <x:c r="O45" s="8" t="n">
        <x:v>0</x:v>
      </x:c>
      <x:c r="P45" s="9" t="n">
        <x:f>IF(N45=0,"",O45/N45)</x:f>
        <x:v>0</x:v>
      </x:c>
      <x:c r="Q45" s="8" t="n">
        <x:v>800</x:v>
      </x:c>
      <x:c r="R45" s="8" t="n">
        <x:v>0</x:v>
      </x:c>
      <x:c r="S45" s="9" t="n">
        <x:f>IF(Q45=0,"",R45/Q45)</x:f>
        <x:v>0</x:v>
      </x:c>
      <x:c r="T45" s="8" t="n">
        <x:v>2100</x:v>
      </x:c>
      <x:c r="U45" s="8" t="n">
        <x:v>0</x:v>
      </x:c>
      <x:c r="V45" s="9" t="n">
        <x:f>IF(T45=0,"",U45/T45)</x:f>
        <x:v>0</x:v>
      </x:c>
      <x:c r="W45" s="8" t="n">
        <x:v>4400</x:v>
      </x:c>
      <x:c r="X45" s="8" t="n">
        <x:v>0</x:v>
      </x:c>
      <x:c r="Y45" s="9" t="n">
        <x:f>IF(W45=0,"",X45/W45)</x:f>
        <x:v>0</x:v>
      </x:c>
      <x:c r="Z45" s="8" t="n">
        <x:v>9900</x:v>
      </x:c>
      <x:c r="AA45" s="8" t="n">
        <x:v>11850</x:v>
      </x:c>
      <x:c r="AB45" s="9" t="n">
        <x:f>IF(Z45=0,"",AA45/Z45)</x:f>
        <x:v>1.196969696969697</x:v>
      </x:c>
      <x:c r="AC45" s="8" t="n">
        <x:v>32600</x:v>
      </x:c>
      <x:c r="AD45" s="8" t="n">
        <x:v>15800</x:v>
      </x:c>
      <x:c r="AE45" s="9" t="n">
        <x:f>IF(AC45=0,"",AD45/AC45)</x:f>
        <x:v>0.48466257668711654</x:v>
      </x:c>
    </x:row>
    <x:row r="46" ht="23" customHeight="1">
      <x:c r="A46" s="16" t="str">
        <x:v>40以上41未満</x:v>
      </x:c>
      <x:c r="B46" s="17" t="n">
        <x:v>0</x:v>
      </x:c>
      <x:c r="C46" s="17" t="n">
        <x:v>0</x:v>
      </x:c>
      <x:c r="D46" s="18" t="str">
        <x:f>IF(B46=0,"",C46/B46)</x:f>
      </x:c>
      <x:c r="E46" s="17" t="n">
        <x:v>0</x:v>
      </x:c>
      <x:c r="F46" s="17" t="n">
        <x:v>0</x:v>
      </x:c>
      <x:c r="G46" s="18" t="str">
        <x:f>IF(E46=0,"",F46/E46)</x:f>
      </x:c>
      <x:c r="H46" s="17" t="n">
        <x:v>0</x:v>
      </x:c>
      <x:c r="I46" s="17" t="n">
        <x:v>0</x:v>
      </x:c>
      <x:c r="J46" s="18" t="str">
        <x:f>IF(H46=0,"",I46/H46)</x:f>
      </x:c>
      <x:c r="K46" s="17" t="n">
        <x:v>100</x:v>
      </x:c>
      <x:c r="L46" s="17" t="n">
        <x:v>0</x:v>
      </x:c>
      <x:c r="M46" s="18" t="n">
        <x:f>IF(K46=0,"",L46/K46)</x:f>
        <x:v>0</x:v>
      </x:c>
      <x:c r="N46" s="17" t="n">
        <x:v>200</x:v>
      </x:c>
      <x:c r="O46" s="17" t="n">
        <x:v>0</x:v>
      </x:c>
      <x:c r="P46" s="18" t="n">
        <x:f>IF(N46=0,"",O46/N46)</x:f>
        <x:v>0</x:v>
      </x:c>
      <x:c r="Q46" s="17" t="n">
        <x:v>1100</x:v>
      </x:c>
      <x:c r="R46" s="17" t="n">
        <x:v>0</x:v>
      </x:c>
      <x:c r="S46" s="18" t="n">
        <x:f>IF(Q46=0,"",R46/Q46)</x:f>
        <x:v>0</x:v>
      </x:c>
      <x:c r="T46" s="17" t="n">
        <x:v>1900</x:v>
      </x:c>
      <x:c r="U46" s="17" t="n">
        <x:v>0</x:v>
      </x:c>
      <x:c r="V46" s="18" t="n">
        <x:f>IF(T46=0,"",U46/T46)</x:f>
        <x:v>0</x:v>
      </x:c>
      <x:c r="W46" s="17" t="n">
        <x:v>4200</x:v>
      </x:c>
      <x:c r="X46" s="17" t="n">
        <x:v>8020</x:v>
      </x:c>
      <x:c r="Y46" s="18" t="n">
        <x:f>IF(W46=0,"",X46/W46)</x:f>
        <x:v>1.9095238095238096</x:v>
      </x:c>
      <x:c r="Z46" s="17" t="n">
        <x:v>8200</x:v>
      </x:c>
      <x:c r="AA46" s="17" t="n">
        <x:v>8030</x:v>
      </x:c>
      <x:c r="AB46" s="18" t="n">
        <x:f>IF(Z46=0,"",AA46/Z46)</x:f>
        <x:v>0.9792682926829268</x:v>
      </x:c>
      <x:c r="AC46" s="17" t="n">
        <x:v>25000</x:v>
      </x:c>
      <x:c r="AD46" s="17" t="n">
        <x:v>20140</x:v>
      </x:c>
      <x:c r="AE46" s="18" t="n">
        <x:f>IF(AC46=0,"",AD46/AC46)</x:f>
        <x:v>0.8056</x:v>
      </x:c>
    </x:row>
    <x:row r="47" ht="23" customHeight="1">
      <x:c r="A47" s="2" t="str">
        <x:v>41以上42未満</x:v>
      </x:c>
      <x:c r="B47" s="8" t="n">
        <x:v>0</x:v>
      </x:c>
      <x:c r="C47" s="8" t="n">
        <x:v>0</x:v>
      </x:c>
      <x:c r="D47" s="9" t="str">
        <x:f>IF(B47=0,"",C47/B47)</x:f>
      </x:c>
      <x:c r="E47" s="8" t="n">
        <x:v>0</x:v>
      </x:c>
      <x:c r="F47" s="8" t="n">
        <x:v>0</x:v>
      </x:c>
      <x:c r="G47" s="9" t="str">
        <x:f>IF(E47=0,"",F47/E47)</x:f>
      </x:c>
      <x:c r="H47" s="8" t="n">
        <x:v>0</x:v>
      </x:c>
      <x:c r="I47" s="8" t="n">
        <x:v>0</x:v>
      </x:c>
      <x:c r="J47" s="9" t="str">
        <x:f>IF(H47=0,"",I47/H47)</x:f>
      </x:c>
      <x:c r="K47" s="8" t="n">
        <x:v>0</x:v>
      </x:c>
      <x:c r="L47" s="8" t="n">
        <x:v>0</x:v>
      </x:c>
      <x:c r="M47" s="9" t="str">
        <x:f>IF(K47=0,"",L47/K47)</x:f>
      </x:c>
      <x:c r="N47" s="8" t="n">
        <x:v>100</x:v>
      </x:c>
      <x:c r="O47" s="8" t="n">
        <x:v>0</x:v>
      </x:c>
      <x:c r="P47" s="9" t="n">
        <x:f>IF(N47=0,"",O47/N47)</x:f>
        <x:v>0</x:v>
      </x:c>
      <x:c r="Q47" s="8" t="n">
        <x:v>400</x:v>
      </x:c>
      <x:c r="R47" s="8" t="n">
        <x:v>0</x:v>
      </x:c>
      <x:c r="S47" s="9" t="n">
        <x:f>IF(Q47=0,"",R47/Q47)</x:f>
        <x:v>0</x:v>
      </x:c>
      <x:c r="T47" s="8" t="n">
        <x:v>900</x:v>
      </x:c>
      <x:c r="U47" s="8" t="n">
        <x:v>0</x:v>
      </x:c>
      <x:c r="V47" s="9" t="n">
        <x:f>IF(T47=0,"",U47/T47)</x:f>
        <x:v>0</x:v>
      </x:c>
      <x:c r="W47" s="8" t="n">
        <x:v>2300</x:v>
      </x:c>
      <x:c r="X47" s="8" t="n">
        <x:v>0</x:v>
      </x:c>
      <x:c r="Y47" s="9" t="n">
        <x:f>IF(W47=0,"",X47/W47)</x:f>
        <x:v>0</x:v>
      </x:c>
      <x:c r="Z47" s="8" t="n">
        <x:v>5800</x:v>
      </x:c>
      <x:c r="AA47" s="8" t="n">
        <x:v>8270</x:v>
      </x:c>
      <x:c r="AB47" s="9" t="n">
        <x:f>IF(Z47=0,"",AA47/Z47)</x:f>
        <x:v>1.4258620689655173</x:v>
      </x:c>
      <x:c r="AC47" s="8" t="n">
        <x:v>14200</x:v>
      </x:c>
      <x:c r="AD47" s="8" t="n">
        <x:v>12420</x:v>
      </x:c>
      <x:c r="AE47" s="9" t="n">
        <x:f>IF(AC47=0,"",AD47/AC47)</x:f>
        <x:v>0.8746478873239436</x:v>
      </x:c>
    </x:row>
    <x:row r="48" ht="23" customHeight="1">
      <x:c r="A48" s="16" t="str">
        <x:v>42以上43未満</x:v>
      </x:c>
      <x:c r="B48" s="17" t="n">
        <x:v>0</x:v>
      </x:c>
      <x:c r="C48" s="17" t="n">
        <x:v>0</x:v>
      </x:c>
      <x:c r="D48" s="18" t="str">
        <x:f>IF(B48=0,"",C48/B48)</x:f>
      </x:c>
      <x:c r="E48" s="17" t="n">
        <x:v>0</x:v>
      </x:c>
      <x:c r="F48" s="17" t="n">
        <x:v>0</x:v>
      </x:c>
      <x:c r="G48" s="18" t="str">
        <x:f>IF(E48=0,"",F48/E48)</x:f>
      </x:c>
      <x:c r="H48" s="17" t="n">
        <x:v>100</x:v>
      </x:c>
      <x:c r="I48" s="17" t="n">
        <x:v>0</x:v>
      </x:c>
      <x:c r="J48" s="18" t="n">
        <x:f>IF(H48=0,"",I48/H48)</x:f>
        <x:v>0</x:v>
      </x:c>
      <x:c r="K48" s="17" t="n">
        <x:v>100</x:v>
      </x:c>
      <x:c r="L48" s="17" t="n">
        <x:v>0</x:v>
      </x:c>
      <x:c r="M48" s="18" t="n">
        <x:f>IF(K48=0,"",L48/K48)</x:f>
        <x:v>0</x:v>
      </x:c>
      <x:c r="N48" s="17" t="n">
        <x:v>200</x:v>
      </x:c>
      <x:c r="O48" s="17" t="n">
        <x:v>0</x:v>
      </x:c>
      <x:c r="P48" s="18" t="n">
        <x:f>IF(N48=0,"",O48/N48)</x:f>
        <x:v>0</x:v>
      </x:c>
      <x:c r="Q48" s="17" t="n">
        <x:v>100</x:v>
      </x:c>
      <x:c r="R48" s="17" t="n">
        <x:v>0</x:v>
      </x:c>
      <x:c r="S48" s="18" t="n">
        <x:f>IF(Q48=0,"",R48/Q48)</x:f>
        <x:v>0</x:v>
      </x:c>
      <x:c r="T48" s="17" t="n">
        <x:v>700</x:v>
      </x:c>
      <x:c r="U48" s="17" t="n">
        <x:v>4270</x:v>
      </x:c>
      <x:c r="V48" s="18" t="n">
        <x:f>IF(T48=0,"",U48/T48)</x:f>
        <x:v>6.1</x:v>
      </x:c>
      <x:c r="W48" s="17" t="n">
        <x:v>1300</x:v>
      </x:c>
      <x:c r="X48" s="17" t="n">
        <x:v>0</x:v>
      </x:c>
      <x:c r="Y48" s="18" t="n">
        <x:f>IF(W48=0,"",X48/W48)</x:f>
        <x:v>0</x:v>
      </x:c>
      <x:c r="Z48" s="17" t="n">
        <x:v>3200</x:v>
      </x:c>
      <x:c r="AA48" s="17" t="n">
        <x:v>8410</x:v>
      </x:c>
      <x:c r="AB48" s="18" t="n">
        <x:f>IF(Z48=0,"",AA48/Z48)</x:f>
        <x:v>2.628125</x:v>
      </x:c>
      <x:c r="AC48" s="17" t="n">
        <x:v>10700</x:v>
      </x:c>
      <x:c r="AD48" s="17" t="n">
        <x:v>8510</x:v>
      </x:c>
      <x:c r="AE48" s="18" t="n">
        <x:f>IF(AC48=0,"",AD48/AC48)</x:f>
        <x:v>0.7953271028037383</x:v>
      </x:c>
    </x:row>
    <x:row r="49" ht="23" customHeight="1">
      <x:c r="A49" s="2" t="str">
        <x:v>43以上44未満</x:v>
      </x:c>
      <x:c r="B49" s="8" t="n">
        <x:v>0</x:v>
      </x:c>
      <x:c r="C49" s="8" t="n">
        <x:v>0</x:v>
      </x:c>
      <x:c r="D49" s="9" t="str">
        <x:f>IF(B49=0,"",C49/B49)</x:f>
      </x:c>
      <x:c r="E49" s="8" t="n">
        <x:v>0</x:v>
      </x:c>
      <x:c r="F49" s="8" t="n">
        <x:v>0</x:v>
      </x:c>
      <x:c r="G49" s="9" t="str">
        <x:f>IF(E49=0,"",F49/E49)</x:f>
      </x:c>
      <x:c r="H49" s="8" t="n">
        <x:v>0</x:v>
      </x:c>
      <x:c r="I49" s="8" t="n">
        <x:v>0</x:v>
      </x:c>
      <x:c r="J49" s="9" t="str">
        <x:f>IF(H49=0,"",I49/H49)</x:f>
      </x:c>
      <x:c r="K49" s="8" t="n">
        <x:v>0</x:v>
      </x:c>
      <x:c r="L49" s="8" t="n">
        <x:v>0</x:v>
      </x:c>
      <x:c r="M49" s="9" t="str">
        <x:f>IF(K49=0,"",L49/K49)</x:f>
      </x:c>
      <x:c r="N49" s="8" t="n">
        <x:v>0</x:v>
      </x:c>
      <x:c r="O49" s="8" t="n">
        <x:v>0</x:v>
      </x:c>
      <x:c r="P49" s="9" t="str">
        <x:f>IF(N49=0,"",O49/N49)</x:f>
      </x:c>
      <x:c r="Q49" s="8" t="n">
        <x:v>200</x:v>
      </x:c>
      <x:c r="R49" s="8" t="n">
        <x:v>0</x:v>
      </x:c>
      <x:c r="S49" s="9" t="n">
        <x:f>IF(Q49=0,"",R49/Q49)</x:f>
        <x:v>0</x:v>
      </x:c>
      <x:c r="T49" s="8" t="n">
        <x:v>200</x:v>
      </x:c>
      <x:c r="U49" s="8" t="n">
        <x:v>0</x:v>
      </x:c>
      <x:c r="V49" s="9" t="n">
        <x:f>IF(T49=0,"",U49/T49)</x:f>
        <x:v>0</x:v>
      </x:c>
      <x:c r="W49" s="8" t="n">
        <x:v>1100</x:v>
      </x:c>
      <x:c r="X49" s="8" t="n">
        <x:v>2330</x:v>
      </x:c>
      <x:c r="Y49" s="9" t="n">
        <x:f>IF(W49=0,"",X49/W49)</x:f>
        <x:v>2.118181818181818</x:v>
      </x:c>
      <x:c r="Z49" s="8" t="n">
        <x:v>2900</x:v>
      </x:c>
      <x:c r="AA49" s="8" t="n">
        <x:v>0</x:v>
      </x:c>
      <x:c r="AB49" s="9" t="n">
        <x:f>IF(Z49=0,"",AA49/Z49)</x:f>
        <x:v>0</x:v>
      </x:c>
      <x:c r="AC49" s="8" t="n">
        <x:v>8700</x:v>
      </x:c>
      <x:c r="AD49" s="8" t="n">
        <x:v>0</x:v>
      </x:c>
      <x:c r="AE49" s="9" t="n">
        <x:f>IF(AC49=0,"",AD49/AC49)</x:f>
        <x:v>0</x:v>
      </x:c>
    </x:row>
    <x:row r="50" ht="23" customHeight="1">
      <x:c r="A50" s="16" t="str">
        <x:v>44以上45未満</x:v>
      </x:c>
      <x:c r="B50" s="17" t="n">
        <x:v>0</x:v>
      </x:c>
      <x:c r="C50" s="17" t="n">
        <x:v>0</x:v>
      </x:c>
      <x:c r="D50" s="18" t="str">
        <x:f>IF(B50=0,"",C50/B50)</x:f>
      </x:c>
      <x:c r="E50" s="17" t="n">
        <x:v>0</x:v>
      </x:c>
      <x:c r="F50" s="17" t="n">
        <x:v>0</x:v>
      </x:c>
      <x:c r="G50" s="18" t="str">
        <x:f>IF(E50=0,"",F50/E50)</x:f>
      </x:c>
      <x:c r="H50" s="17" t="n">
        <x:v>0</x:v>
      </x:c>
      <x:c r="I50" s="17" t="n">
        <x:v>0</x:v>
      </x:c>
      <x:c r="J50" s="18" t="str">
        <x:f>IF(H50=0,"",I50/H50)</x:f>
      </x:c>
      <x:c r="K50" s="17" t="n">
        <x:v>0</x:v>
      </x:c>
      <x:c r="L50" s="17" t="n">
        <x:v>0</x:v>
      </x:c>
      <x:c r="M50" s="18" t="str">
        <x:f>IF(K50=0,"",L50/K50)</x:f>
      </x:c>
      <x:c r="N50" s="17" t="n">
        <x:v>0</x:v>
      </x:c>
      <x:c r="O50" s="17" t="n">
        <x:v>0</x:v>
      </x:c>
      <x:c r="P50" s="18" t="str">
        <x:f>IF(N50=0,"",O50/N50)</x:f>
      </x:c>
      <x:c r="Q50" s="17" t="n">
        <x:v>200</x:v>
      </x:c>
      <x:c r="R50" s="17" t="n">
        <x:v>0</x:v>
      </x:c>
      <x:c r="S50" s="18" t="n">
        <x:f>IF(Q50=0,"",R50/Q50)</x:f>
        <x:v>0</x:v>
      </x:c>
      <x:c r="T50" s="17" t="n">
        <x:v>300</x:v>
      </x:c>
      <x:c r="U50" s="17" t="n">
        <x:v>0</x:v>
      </x:c>
      <x:c r="V50" s="18" t="n">
        <x:f>IF(T50=0,"",U50/T50)</x:f>
        <x:v>0</x:v>
      </x:c>
      <x:c r="W50" s="17" t="n">
        <x:v>400</x:v>
      </x:c>
      <x:c r="X50" s="17" t="n">
        <x:v>4460</x:v>
      </x:c>
      <x:c r="Y50" s="18" t="n">
        <x:f>IF(W50=0,"",X50/W50)</x:f>
        <x:v>11.15</x:v>
      </x:c>
      <x:c r="Z50" s="17" t="n">
        <x:v>1200</x:v>
      </x:c>
      <x:c r="AA50" s="17" t="n">
        <x:v>0</x:v>
      </x:c>
      <x:c r="AB50" s="18" t="n">
        <x:f>IF(Z50=0,"",AA50/Z50)</x:f>
        <x:v>0</x:v>
      </x:c>
      <x:c r="AC50" s="17" t="n">
        <x:v>5300</x:v>
      </x:c>
      <x:c r="AD50" s="17" t="n">
        <x:v>0</x:v>
      </x:c>
      <x:c r="AE50" s="18" t="n">
        <x:f>IF(AC50=0,"",AD50/AC50)</x:f>
        <x:v>0</x:v>
      </x:c>
    </x:row>
    <x:row r="51" ht="23" customHeight="1">
      <x:c r="A51" s="2" t="str">
        <x:v>45以上46未満</x:v>
      </x:c>
      <x:c r="B51" s="8" t="n">
        <x:v>0</x:v>
      </x:c>
      <x:c r="C51" s="8" t="n">
        <x:v>0</x:v>
      </x:c>
      <x:c r="D51" s="9" t="str">
        <x:f>IF(B51=0,"",C51/B51)</x:f>
      </x:c>
      <x:c r="E51" s="8" t="n">
        <x:v>0</x:v>
      </x:c>
      <x:c r="F51" s="8" t="n">
        <x:v>0</x:v>
      </x:c>
      <x:c r="G51" s="9" t="str">
        <x:f>IF(E51=0,"",F51/E51)</x:f>
      </x:c>
      <x:c r="H51" s="8" t="n">
        <x:v>0</x:v>
      </x:c>
      <x:c r="I51" s="8" t="n">
        <x:v>0</x:v>
      </x:c>
      <x:c r="J51" s="9" t="str">
        <x:f>IF(H51=0,"",I51/H51)</x:f>
      </x:c>
      <x:c r="K51" s="8" t="n">
        <x:v>0</x:v>
      </x:c>
      <x:c r="L51" s="8" t="n">
        <x:v>0</x:v>
      </x:c>
      <x:c r="M51" s="9" t="str">
        <x:f>IF(K51=0,"",L51/K51)</x:f>
      </x:c>
      <x:c r="N51" s="8" t="n">
        <x:v>0</x:v>
      </x:c>
      <x:c r="O51" s="8" t="n">
        <x:v>0</x:v>
      </x:c>
      <x:c r="P51" s="9" t="str">
        <x:f>IF(N51=0,"",O51/N51)</x:f>
      </x:c>
      <x:c r="Q51" s="8" t="n">
        <x:v>0</x:v>
      </x:c>
      <x:c r="R51" s="8" t="n">
        <x:v>0</x:v>
      </x:c>
      <x:c r="S51" s="9" t="str">
        <x:f>IF(Q51=0,"",R51/Q51)</x:f>
      </x:c>
      <x:c r="T51" s="8" t="n">
        <x:v>300</x:v>
      </x:c>
      <x:c r="U51" s="8" t="n">
        <x:v>0</x:v>
      </x:c>
      <x:c r="V51" s="9" t="n">
        <x:f>IF(T51=0,"",U51/T51)</x:f>
        <x:v>0</x:v>
      </x:c>
      <x:c r="W51" s="8" t="n">
        <x:v>200</x:v>
      </x:c>
      <x:c r="X51" s="8" t="n">
        <x:v>0</x:v>
      </x:c>
      <x:c r="Y51" s="9" t="n">
        <x:f>IF(W51=0,"",X51/W51)</x:f>
        <x:v>0</x:v>
      </x:c>
      <x:c r="Z51" s="8" t="n">
        <x:v>1300</x:v>
      </x:c>
      <x:c r="AA51" s="8" t="n">
        <x:v>4570</x:v>
      </x:c>
      <x:c r="AB51" s="9" t="n">
        <x:f>IF(Z51=0,"",AA51/Z51)</x:f>
        <x:v>3.5153846153846153</x:v>
      </x:c>
      <x:c r="AC51" s="8" t="n">
        <x:v>3700</x:v>
      </x:c>
      <x:c r="AD51" s="8" t="n">
        <x:v>0</x:v>
      </x:c>
      <x:c r="AE51" s="9" t="n">
        <x:f>IF(AC51=0,"",AD51/AC51)</x:f>
        <x:v>0</x:v>
      </x:c>
    </x:row>
    <x:row r="52" ht="23" customHeight="1">
      <x:c r="A52" s="16" t="str">
        <x:v>46以上47未満</x:v>
      </x:c>
      <x:c r="B52" s="17" t="n">
        <x:v>0</x:v>
      </x:c>
      <x:c r="C52" s="17" t="n">
        <x:v>0</x:v>
      </x:c>
      <x:c r="D52" s="18" t="str">
        <x:f>IF(B52=0,"",C52/B52)</x:f>
      </x:c>
      <x:c r="E52" s="17" t="n">
        <x:v>0</x:v>
      </x:c>
      <x:c r="F52" s="17" t="n">
        <x:v>0</x:v>
      </x:c>
      <x:c r="G52" s="18" t="str">
        <x:f>IF(E52=0,"",F52/E52)</x:f>
      </x:c>
      <x:c r="H52" s="17" t="n">
        <x:v>0</x:v>
      </x:c>
      <x:c r="I52" s="17" t="n">
        <x:v>0</x:v>
      </x:c>
      <x:c r="J52" s="18" t="str">
        <x:f>IF(H52=0,"",I52/H52)</x:f>
      </x:c>
      <x:c r="K52" s="17" t="n">
        <x:v>0</x:v>
      </x:c>
      <x:c r="L52" s="17" t="n">
        <x:v>0</x:v>
      </x:c>
      <x:c r="M52" s="18" t="str">
        <x:f>IF(K52=0,"",L52/K52)</x:f>
      </x:c>
      <x:c r="N52" s="17" t="n">
        <x:v>0</x:v>
      </x:c>
      <x:c r="O52" s="17" t="n">
        <x:v>0</x:v>
      </x:c>
      <x:c r="P52" s="18" t="str">
        <x:f>IF(N52=0,"",O52/N52)</x:f>
      </x:c>
      <x:c r="Q52" s="17" t="n">
        <x:v>0</x:v>
      </x:c>
      <x:c r="R52" s="17" t="n">
        <x:v>0</x:v>
      </x:c>
      <x:c r="S52" s="18" t="str">
        <x:f>IF(Q52=0,"",R52/Q52)</x:f>
      </x:c>
      <x:c r="T52" s="17" t="n">
        <x:v>0</x:v>
      </x:c>
      <x:c r="U52" s="17" t="n">
        <x:v>0</x:v>
      </x:c>
      <x:c r="V52" s="18" t="str">
        <x:f>IF(T52=0,"",U52/T52)</x:f>
      </x:c>
      <x:c r="W52" s="17" t="n">
        <x:v>400</x:v>
      </x:c>
      <x:c r="X52" s="17" t="n">
        <x:v>0</x:v>
      </x:c>
      <x:c r="Y52" s="18" t="n">
        <x:f>IF(W52=0,"",X52/W52)</x:f>
        <x:v>0</x:v>
      </x:c>
      <x:c r="Z52" s="17" t="n">
        <x:v>800</x:v>
      </x:c>
      <x:c r="AA52" s="17" t="n">
        <x:v>0</x:v>
      </x:c>
      <x:c r="AB52" s="18" t="n">
        <x:f>IF(Z52=0,"",AA52/Z52)</x:f>
        <x:v>0</x:v>
      </x:c>
      <x:c r="AC52" s="17" t="n">
        <x:v>2300</x:v>
      </x:c>
      <x:c r="AD52" s="17" t="n">
        <x:v>0</x:v>
      </x:c>
      <x:c r="AE52" s="18" t="n">
        <x:f>IF(AC52=0,"",AD52/AC52)</x:f>
        <x:v>0</x:v>
      </x:c>
    </x:row>
    <x:row r="53" ht="23" customHeight="1">
      <x:c r="A53" s="2" t="str">
        <x:v>47以上48未満</x:v>
      </x:c>
      <x:c r="B53" s="8" t="n">
        <x:v>0</x:v>
      </x:c>
      <x:c r="C53" s="8" t="n">
        <x:v>0</x:v>
      </x:c>
      <x:c r="D53" s="9" t="str">
        <x:f>IF(B53=0,"",C53/B53)</x:f>
      </x:c>
      <x:c r="E53" s="8" t="n">
        <x:v>0</x:v>
      </x:c>
      <x:c r="F53" s="8" t="n">
        <x:v>0</x:v>
      </x:c>
      <x:c r="G53" s="9" t="str">
        <x:f>IF(E53=0,"",F53/E53)</x:f>
      </x:c>
      <x:c r="H53" s="8" t="n">
        <x:v>0</x:v>
      </x:c>
      <x:c r="I53" s="8" t="n">
        <x:v>0</x:v>
      </x:c>
      <x:c r="J53" s="9" t="str">
        <x:f>IF(H53=0,"",I53/H53)</x:f>
      </x:c>
      <x:c r="K53" s="8" t="n">
        <x:v>0</x:v>
      </x:c>
      <x:c r="L53" s="8" t="n">
        <x:v>0</x:v>
      </x:c>
      <x:c r="M53" s="9" t="str">
        <x:f>IF(K53=0,"",L53/K53)</x:f>
      </x:c>
      <x:c r="N53" s="8" t="n">
        <x:v>0</x:v>
      </x:c>
      <x:c r="O53" s="8" t="n">
        <x:v>0</x:v>
      </x:c>
      <x:c r="P53" s="9" t="str">
        <x:f>IF(N53=0,"",O53/N53)</x:f>
      </x:c>
      <x:c r="Q53" s="8" t="n">
        <x:v>0</x:v>
      </x:c>
      <x:c r="R53" s="8" t="n">
        <x:v>0</x:v>
      </x:c>
      <x:c r="S53" s="9" t="str">
        <x:f>IF(Q53=0,"",R53/Q53)</x:f>
      </x:c>
      <x:c r="T53" s="8" t="n">
        <x:v>100</x:v>
      </x:c>
      <x:c r="U53" s="8" t="n">
        <x:v>0</x:v>
      </x:c>
      <x:c r="V53" s="9" t="n">
        <x:f>IF(T53=0,"",U53/T53)</x:f>
        <x:v>0</x:v>
      </x:c>
      <x:c r="W53" s="8" t="n">
        <x:v>300</x:v>
      </x:c>
      <x:c r="X53" s="8" t="n">
        <x:v>0</x:v>
      </x:c>
      <x:c r="Y53" s="9" t="n">
        <x:f>IF(W53=0,"",X53/W53)</x:f>
        <x:v>0</x:v>
      </x:c>
      <x:c r="Z53" s="8" t="n">
        <x:v>500</x:v>
      </x:c>
      <x:c r="AA53" s="8" t="n">
        <x:v>0</x:v>
      </x:c>
      <x:c r="AB53" s="9" t="n">
        <x:f>IF(Z53=0,"",AA53/Z53)</x:f>
        <x:v>0</x:v>
      </x:c>
      <x:c r="AC53" s="8" t="n">
        <x:v>2100</x:v>
      </x:c>
      <x:c r="AD53" s="8" t="n">
        <x:v>0</x:v>
      </x:c>
      <x:c r="AE53" s="9" t="n">
        <x:f>IF(AC53=0,"",AD53/AC53)</x:f>
        <x:v>0</x:v>
      </x:c>
    </x:row>
    <x:row r="54" ht="23" customHeight="1">
      <x:c r="A54" s="16" t="str">
        <x:v>48以上49未満</x:v>
      </x:c>
      <x:c r="B54" s="17" t="n">
        <x:v>0</x:v>
      </x:c>
      <x:c r="C54" s="17" t="n">
        <x:v>0</x:v>
      </x:c>
      <x:c r="D54" s="18" t="str">
        <x:f>IF(B54=0,"",C54/B54)</x:f>
      </x:c>
      <x:c r="E54" s="17" t="n">
        <x:v>0</x:v>
      </x:c>
      <x:c r="F54" s="17" t="n">
        <x:v>0</x:v>
      </x:c>
      <x:c r="G54" s="18" t="str">
        <x:f>IF(E54=0,"",F54/E54)</x:f>
      </x:c>
      <x:c r="H54" s="17" t="n">
        <x:v>0</x:v>
      </x:c>
      <x:c r="I54" s="17" t="n">
        <x:v>0</x:v>
      </x:c>
      <x:c r="J54" s="18" t="str">
        <x:f>IF(H54=0,"",I54/H54)</x:f>
      </x:c>
      <x:c r="K54" s="17" t="n">
        <x:v>0</x:v>
      </x:c>
      <x:c r="L54" s="17" t="n">
        <x:v>0</x:v>
      </x:c>
      <x:c r="M54" s="18" t="str">
        <x:f>IF(K54=0,"",L54/K54)</x:f>
      </x:c>
      <x:c r="N54" s="17" t="n">
        <x:v>0</x:v>
      </x:c>
      <x:c r="O54" s="17" t="n">
        <x:v>0</x:v>
      </x:c>
      <x:c r="P54" s="18" t="str">
        <x:f>IF(N54=0,"",O54/N54)</x:f>
      </x:c>
      <x:c r="Q54" s="17" t="n">
        <x:v>0</x:v>
      </x:c>
      <x:c r="R54" s="17" t="n">
        <x:v>0</x:v>
      </x:c>
      <x:c r="S54" s="18" t="str">
        <x:f>IF(Q54=0,"",R54/Q54)</x:f>
      </x:c>
      <x:c r="T54" s="17" t="n">
        <x:v>0</x:v>
      </x:c>
      <x:c r="U54" s="17" t="n">
        <x:v>0</x:v>
      </x:c>
      <x:c r="V54" s="18" t="str">
        <x:f>IF(T54=0,"",U54/T54)</x:f>
      </x:c>
      <x:c r="W54" s="17" t="n">
        <x:v>0</x:v>
      </x:c>
      <x:c r="X54" s="17" t="n">
        <x:v>0</x:v>
      </x:c>
      <x:c r="Y54" s="18" t="str">
        <x:f>IF(W54=0,"",X54/W54)</x:f>
      </x:c>
      <x:c r="Z54" s="17" t="n">
        <x:v>600</x:v>
      </x:c>
      <x:c r="AA54" s="17" t="n">
        <x:v>0</x:v>
      </x:c>
      <x:c r="AB54" s="18" t="n">
        <x:f>IF(Z54=0,"",AA54/Z54)</x:f>
        <x:v>0</x:v>
      </x:c>
      <x:c r="AC54" s="17" t="n">
        <x:v>1300</x:v>
      </x:c>
      <x:c r="AD54" s="17" t="n">
        <x:v>0</x:v>
      </x:c>
      <x:c r="AE54" s="18" t="n">
        <x:f>IF(AC54=0,"",AD54/AC54)</x:f>
        <x:v>0</x:v>
      </x:c>
    </x:row>
    <x:row r="55" ht="23" customHeight="1">
      <x:c r="A55" s="2" t="str">
        <x:v>49以上50未満</x:v>
      </x:c>
      <x:c r="B55" s="8" t="n">
        <x:v>0</x:v>
      </x:c>
      <x:c r="C55" s="8" t="n">
        <x:v>0</x:v>
      </x:c>
      <x:c r="D55" s="9" t="str">
        <x:f>IF(B55=0,"",C55/B55)</x:f>
      </x:c>
      <x:c r="E55" s="8" t="n">
        <x:v>0</x:v>
      </x:c>
      <x:c r="F55" s="8" t="n">
        <x:v>0</x:v>
      </x:c>
      <x:c r="G55" s="9" t="str">
        <x:f>IF(E55=0,"",F55/E55)</x:f>
      </x:c>
      <x:c r="H55" s="8" t="n">
        <x:v>0</x:v>
      </x:c>
      <x:c r="I55" s="8" t="n">
        <x:v>0</x:v>
      </x:c>
      <x:c r="J55" s="9" t="str">
        <x:f>IF(H55=0,"",I55/H55)</x:f>
      </x:c>
      <x:c r="K55" s="8" t="n">
        <x:v>0</x:v>
      </x:c>
      <x:c r="L55" s="8" t="n">
        <x:v>0</x:v>
      </x:c>
      <x:c r="M55" s="9" t="str">
        <x:f>IF(K55=0,"",L55/K55)</x:f>
      </x:c>
      <x:c r="N55" s="8" t="n">
        <x:v>0</x:v>
      </x:c>
      <x:c r="O55" s="8" t="n">
        <x:v>0</x:v>
      </x:c>
      <x:c r="P55" s="9" t="str">
        <x:f>IF(N55=0,"",O55/N55)</x:f>
      </x:c>
      <x:c r="Q55" s="8" t="n">
        <x:v>0</x:v>
      </x:c>
      <x:c r="R55" s="8" t="n">
        <x:v>0</x:v>
      </x:c>
      <x:c r="S55" s="9" t="str">
        <x:f>IF(Q55=0,"",R55/Q55)</x:f>
      </x:c>
      <x:c r="T55" s="8" t="n">
        <x:v>0</x:v>
      </x:c>
      <x:c r="U55" s="8" t="n">
        <x:v>0</x:v>
      </x:c>
      <x:c r="V55" s="9" t="str">
        <x:f>IF(T55=0,"",U55/T55)</x:f>
      </x:c>
      <x:c r="W55" s="8" t="n">
        <x:v>0</x:v>
      </x:c>
      <x:c r="X55" s="8" t="n">
        <x:v>0</x:v>
      </x:c>
      <x:c r="Y55" s="9" t="str">
        <x:f>IF(W55=0,"",X55/W55)</x:f>
      </x:c>
      <x:c r="Z55" s="8" t="n">
        <x:v>0</x:v>
      </x:c>
      <x:c r="AA55" s="8" t="n">
        <x:v>0</x:v>
      </x:c>
      <x:c r="AB55" s="9" t="str">
        <x:f>IF(Z55=0,"",AA55/Z55)</x:f>
      </x:c>
      <x:c r="AC55" s="8" t="n">
        <x:v>1400</x:v>
      </x:c>
      <x:c r="AD55" s="8" t="n">
        <x:v>0</x:v>
      </x:c>
      <x:c r="AE55" s="9" t="n">
        <x:f>IF(AC55=0,"",AD55/AC55)</x:f>
        <x:v>0</x:v>
      </x:c>
    </x:row>
    <x:row r="56" ht="23" customHeight="1">
      <x:c r="A56" s="16" t="str">
        <x:v>区分表示なし（元資料）</x:v>
      </x:c>
      <x:c r="B56" s="17" t="n">
        <x:v>0</x:v>
      </x:c>
      <x:c r="C56" s="17" t="n">
        <x:v>0</x:v>
      </x:c>
      <x:c r="D56" s="18" t="str">
        <x:f>IF(B56=0,"",C56/B56)</x:f>
      </x:c>
      <x:c r="E56" s="17" t="n">
        <x:v>0</x:v>
      </x:c>
      <x:c r="F56" s="17" t="n">
        <x:v>0</x:v>
      </x:c>
      <x:c r="G56" s="18" t="str">
        <x:f>IF(E56=0,"",F56/E56)</x:f>
      </x:c>
      <x:c r="H56" s="17" t="n">
        <x:v>0</x:v>
      </x:c>
      <x:c r="I56" s="17" t="n">
        <x:v>0</x:v>
      </x:c>
      <x:c r="J56" s="18" t="str">
        <x:f>IF(H56=0,"",I56/H56)</x:f>
      </x:c>
      <x:c r="K56" s="17" t="n">
        <x:v>0</x:v>
      </x:c>
      <x:c r="L56" s="17" t="n">
        <x:v>0</x:v>
      </x:c>
      <x:c r="M56" s="18" t="str">
        <x:f>IF(K56=0,"",L56/K56)</x:f>
      </x:c>
      <x:c r="N56" s="17" t="n">
        <x:v>0</x:v>
      </x:c>
      <x:c r="O56" s="17" t="n">
        <x:v>0</x:v>
      </x:c>
      <x:c r="P56" s="18" t="str">
        <x:f>IF(N56=0,"",O56/N56)</x:f>
      </x:c>
      <x:c r="Q56" s="17" t="n">
        <x:v>0</x:v>
      </x:c>
      <x:c r="R56" s="17" t="n">
        <x:v>0</x:v>
      </x:c>
      <x:c r="S56" s="18" t="str">
        <x:f>IF(Q56=0,"",R56/Q56)</x:f>
      </x:c>
      <x:c r="T56" s="17" t="n">
        <x:v>0</x:v>
      </x:c>
      <x:c r="U56" s="17" t="n">
        <x:v>0</x:v>
      </x:c>
      <x:c r="V56" s="18" t="str">
        <x:f>IF(T56=0,"",U56/T56)</x:f>
      </x:c>
      <x:c r="W56" s="17" t="n">
        <x:v>100</x:v>
      </x:c>
      <x:c r="X56" s="17" t="n">
        <x:v>0</x:v>
      </x:c>
      <x:c r="Y56" s="18" t="n">
        <x:f>IF(W56=0,"",X56/W56)</x:f>
        <x:v>0</x:v>
      </x:c>
      <x:c r="Z56" s="17" t="n">
        <x:v>400</x:v>
      </x:c>
      <x:c r="AA56" s="17" t="n">
        <x:v>0</x:v>
      </x:c>
      <x:c r="AB56" s="18" t="n">
        <x:f>IF(Z56=0,"",AA56/Z56)</x:f>
        <x:v>0</x:v>
      </x:c>
      <x:c r="AC56" s="17" t="n">
        <x:v>2900</x:v>
      </x:c>
      <x:c r="AD56" s="17" t="n">
        <x:v>0</x:v>
      </x:c>
      <x:c r="AE56" s="18" t="n">
        <x:f>IF(AC56=0,"",AD56/AC56)</x:f>
        <x:v>0</x:v>
      </x:c>
    </x:row>
    <x:row r="57" ht="23" customHeight="1">
      <x:c r="A57" s="2"/>
      <x:c r="B57" s="8"/>
      <x:c r="C57" s="8"/>
      <x:c r="D57" s="9"/>
      <x:c r="E57" s="8"/>
      <x:c r="F57" s="8"/>
      <x:c r="G57" s="9"/>
      <x:c r="H57" s="8"/>
      <x:c r="I57" s="8"/>
      <x:c r="J57" s="9"/>
      <x:c r="K57" s="8"/>
      <x:c r="L57" s="8"/>
      <x:c r="M57" s="9"/>
      <x:c r="N57" s="8"/>
      <x:c r="O57" s="8"/>
      <x:c r="P57" s="9"/>
      <x:c r="Q57" s="8"/>
      <x:c r="R57" s="8"/>
      <x:c r="S57" s="9"/>
      <x:c r="T57" s="8"/>
      <x:c r="U57" s="8"/>
      <x:c r="V57" s="9"/>
      <x:c r="W57" s="8"/>
      <x:c r="X57" s="8"/>
      <x:c r="Y57" s="9"/>
      <x:c r="Z57" s="8"/>
      <x:c r="AA57" s="8"/>
      <x:c r="AB57" s="9"/>
      <x:c r="AC57" s="8"/>
      <x:c r="AD57" s="8"/>
      <x:c r="AE57" s="9"/>
    </x:row>
    <x:row r="58" ht="23" customHeight="1">
      <x:c r="A58" s="2"/>
      <x:c r="B58" s="8"/>
      <x:c r="C58" s="8"/>
      <x:c r="D58" s="9"/>
      <x:c r="E58" s="8"/>
      <x:c r="F58" s="8"/>
      <x:c r="G58" s="9"/>
      <x:c r="H58" s="8"/>
      <x:c r="I58" s="8"/>
      <x:c r="J58" s="9"/>
      <x:c r="K58" s="8"/>
      <x:c r="L58" s="8"/>
      <x:c r="M58" s="9"/>
      <x:c r="N58" s="8"/>
      <x:c r="O58" s="8"/>
      <x:c r="P58" s="9"/>
      <x:c r="Q58" s="8"/>
      <x:c r="R58" s="8"/>
      <x:c r="S58" s="9"/>
      <x:c r="T58" s="8"/>
      <x:c r="U58" s="8"/>
      <x:c r="V58" s="9"/>
      <x:c r="W58" s="8"/>
      <x:c r="X58" s="8"/>
      <x:c r="Y58" s="9"/>
      <x:c r="Z58" s="8"/>
      <x:c r="AA58" s="8"/>
      <x:c r="AB58" s="9"/>
      <x:c r="AC58" s="8"/>
      <x:c r="AD58" s="8"/>
      <x:c r="AE58" s="9"/>
    </x:row>
    <x:row r="59" ht="23" customHeight="1">
      <x:c r="A59" s="2"/>
      <x:c r="B59" s="8"/>
      <x:c r="C59" s="8"/>
      <x:c r="D59" s="9"/>
      <x:c r="E59" s="8"/>
      <x:c r="F59" s="8"/>
      <x:c r="G59" s="9"/>
      <x:c r="H59" s="8"/>
      <x:c r="I59" s="8"/>
      <x:c r="J59" s="9"/>
      <x:c r="K59" s="8"/>
      <x:c r="L59" s="8"/>
      <x:c r="M59" s="9"/>
      <x:c r="N59" s="8"/>
      <x:c r="O59" s="8"/>
      <x:c r="P59" s="9"/>
      <x:c r="Q59" s="8"/>
      <x:c r="R59" s="8"/>
      <x:c r="S59" s="9"/>
      <x:c r="T59" s="8"/>
      <x:c r="U59" s="8"/>
      <x:c r="V59" s="9"/>
      <x:c r="W59" s="8"/>
      <x:c r="X59" s="8"/>
      <x:c r="Y59" s="9"/>
      <x:c r="Z59" s="8"/>
      <x:c r="AA59" s="8"/>
      <x:c r="AB59" s="9"/>
      <x:c r="AC59" s="8"/>
      <x:c r="AD59" s="8"/>
      <x:c r="AE59" s="9"/>
    </x:row>
    <x:row r="60" ht="23" customHeight="1">
      <x:c r="A60" s="13" t="str">
        <x:v>合計</x:v>
      </x:c>
      <x:c r="B60" s="14" t="n">
        <x:f>SUM(B6:B56)</x:f>
        <x:v>5503400</x:v>
      </x:c>
      <x:c r="C60" s="14" t="n">
        <x:f>SUM(C6:C56)</x:f>
        <x:v>4216760</x:v>
      </x:c>
      <x:c r="D60" s="15" t="n">
        <x:f>IF(B60=0,"",C60/B60)</x:f>
        <x:v>0.7662099792855326</x:v>
      </x:c>
      <x:c r="E60" s="14" t="n">
        <x:f>SUM(E6:E56)</x:f>
        <x:v>5503400</x:v>
      </x:c>
      <x:c r="F60" s="14" t="n">
        <x:f>SUM(F6:F56)</x:f>
        <x:v>4342580</x:v>
      </x:c>
      <x:c r="G60" s="15" t="n">
        <x:f>IF(E60=0,"",F60/E60)</x:f>
        <x:v>0.7890722099066032</x:v>
      </x:c>
      <x:c r="H60" s="14" t="n">
        <x:f>SUM(H6:H56)</x:f>
        <x:v>5503400</x:v>
      </x:c>
      <x:c r="I60" s="14" t="n">
        <x:f>SUM(I6:I56)</x:f>
        <x:v>4082870</x:v>
      </x:c>
      <x:c r="J60" s="15" t="n">
        <x:f>IF(H60=0,"",I60/H60)</x:f>
        <x:v>0.7418813824181415</x:v>
      </x:c>
      <x:c r="K60" s="14" t="n">
        <x:f>SUM(K6:K56)</x:f>
        <x:v>5503400</x:v>
      </x:c>
      <x:c r="L60" s="14" t="n">
        <x:f>SUM(L6:L56)</x:f>
        <x:v>4308100</x:v>
      </x:c>
      <x:c r="M60" s="15" t="n">
        <x:f>IF(K60=0,"",L60/K60)</x:f>
        <x:v>0.7828069920412836</x:v>
      </x:c>
      <x:c r="N60" s="14" t="n">
        <x:f>SUM(N6:N56)</x:f>
        <x:v>5503400</x:v>
      </x:c>
      <x:c r="O60" s="14" t="n">
        <x:f>SUM(O6:O56)</x:f>
        <x:v>4370380</x:v>
      </x:c>
      <x:c r="P60" s="15" t="n">
        <x:f>IF(N60=0,"",O60/N60)</x:f>
        <x:v>0.7941236326634444</x:v>
      </x:c>
      <x:c r="Q60" s="14" t="n">
        <x:f>SUM(Q6:Q56)</x:f>
        <x:v>5503400</x:v>
      </x:c>
      <x:c r="R60" s="14" t="n">
        <x:f>SUM(R6:R56)</x:f>
        <x:v>4187520</x:v>
      </x:c>
      <x:c r="S60" s="15" t="n">
        <x:f>IF(Q60=0,"",R60/Q60)</x:f>
        <x:v>0.7608969000981212</x:v>
      </x:c>
      <x:c r="T60" s="14" t="n">
        <x:f>SUM(T6:T56)</x:f>
        <x:v>5503400</x:v>
      </x:c>
      <x:c r="U60" s="14" t="n">
        <x:f>SUM(U6:U56)</x:f>
        <x:v>4356100</x:v>
      </x:c>
      <x:c r="V60" s="15" t="n">
        <x:f>IF(T60=0,"",U60/T60)</x:f>
        <x:v>0.79152887306029</x:v>
      </x:c>
      <x:c r="W60" s="14" t="n">
        <x:f>SUM(W6:W56)</x:f>
        <x:v>5503400</x:v>
      </x:c>
      <x:c r="X60" s="14" t="n">
        <x:f>SUM(X6:X56)</x:f>
        <x:v>4205510</x:v>
      </x:c>
      <x:c r="Y60" s="15" t="n">
        <x:f>IF(W60=0,"",X60/W60)</x:f>
        <x:v>0.7641657884217029</x:v>
      </x:c>
      <x:c r="Z60" s="14" t="n">
        <x:f>SUM(Z6:Z56)</x:f>
        <x:v>5503400</x:v>
      </x:c>
      <x:c r="AA60" s="14" t="n">
        <x:f>SUM(AA6:AA56)</x:f>
        <x:v>4472490</x:v>
      </x:c>
      <x:c r="AB60" s="15" t="n">
        <x:f>IF(Z60=0,"",AA60/Z60)</x:f>
        <x:v>0.812677617472835</x:v>
      </x:c>
      <x:c r="AC60" s="14" t="n">
        <x:f>SUM(AC6:AC56)</x:f>
        <x:v>5503400</x:v>
      </x:c>
      <x:c r="AD60" s="14" t="n">
        <x:f>SUM(AD6:AD56)</x:f>
        <x:v>4113300</x:v>
      </x:c>
      <x:c r="AE60" s="15" t="n">
        <x:f>IF(AC60=0,"",AD60/AC60)</x:f>
        <x:v>0.7474106915724824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34C6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 ht="23" customHeight="1">
      <x:c r="A2" s="3" t="str">
        <x:v>人気順位別・オッズ帯別回収率／前半集計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 ht="23" customHeight="1">
      <x:c r="A3" s="2" t="str">
        <x:v>2025/10/01〜2026/03/31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 ht="23" customHeight="1">
      <x:c r="A4" s="2" t="str">
        <x:v>金額：円／率：払戻総額÷投票総額。区分表示なしの最終行も含めて収録。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 ht="38" customHeight="1">
      <x:c r="A5" s="7" t="str">
        <x:v>オッズ帯</x:v>
      </x:c>
      <x:c r="B5" s="7" t="str">
        <x:v>1番人気 投票額（円）</x:v>
      </x:c>
      <x:c r="C5" s="7" t="str">
        <x:v>1番人気 払戻額（円）</x:v>
      </x:c>
      <x:c r="D5" s="7" t="str">
        <x:v>1番人気 回収率</x:v>
      </x:c>
      <x:c r="E5" s="7" t="str">
        <x:v>2番人気 投票額（円）</x:v>
      </x:c>
      <x:c r="F5" s="7" t="str">
        <x:v>2番人気 払戻額（円）</x:v>
      </x:c>
      <x:c r="G5" s="7" t="str">
        <x:v>2番人気 回収率</x:v>
      </x:c>
      <x:c r="H5" s="7" t="str">
        <x:v>3番人気 投票額（円）</x:v>
      </x:c>
      <x:c r="I5" s="7" t="str">
        <x:v>3番人気 払戻額（円）</x:v>
      </x:c>
      <x:c r="J5" s="7" t="str">
        <x:v>3番人気 回収率</x:v>
      </x:c>
      <x:c r="K5" s="7" t="str">
        <x:v>4番人気 投票額（円）</x:v>
      </x:c>
      <x:c r="L5" s="7" t="str">
        <x:v>4番人気 払戻額（円）</x:v>
      </x:c>
      <x:c r="M5" s="7" t="str">
        <x:v>4番人気 回収率</x:v>
      </x:c>
      <x:c r="N5" s="7" t="str">
        <x:v>5番人気 投票額（円）</x:v>
      </x:c>
      <x:c r="O5" s="7" t="str">
        <x:v>5番人気 払戻額（円）</x:v>
      </x:c>
      <x:c r="P5" s="7" t="str">
        <x:v>5番人気 回収率</x:v>
      </x:c>
      <x:c r="Q5" s="7" t="str">
        <x:v>6番人気 投票額（円）</x:v>
      </x:c>
      <x:c r="R5" s="7" t="str">
        <x:v>6番人気 払戻額（円）</x:v>
      </x:c>
      <x:c r="S5" s="7" t="str">
        <x:v>6番人気 回収率</x:v>
      </x:c>
      <x:c r="T5" s="7" t="str">
        <x:v>7番人気 投票額（円）</x:v>
      </x:c>
      <x:c r="U5" s="7" t="str">
        <x:v>7番人気 払戻額（円）</x:v>
      </x:c>
      <x:c r="V5" s="7" t="str">
        <x:v>7番人気 回収率</x:v>
      </x:c>
      <x:c r="W5" s="7" t="str">
        <x:v>8番人気 投票額（円）</x:v>
      </x:c>
      <x:c r="X5" s="7" t="str">
        <x:v>8番人気 払戻額（円）</x:v>
      </x:c>
      <x:c r="Y5" s="7" t="str">
        <x:v>8番人気 回収率</x:v>
      </x:c>
      <x:c r="Z5" s="7" t="str">
        <x:v>9番人気 投票額（円）</x:v>
      </x:c>
      <x:c r="AA5" s="7" t="str">
        <x:v>9番人気 払戻額（円）</x:v>
      </x:c>
      <x:c r="AB5" s="7" t="str">
        <x:v>9番人気 回収率</x:v>
      </x:c>
      <x:c r="AC5" s="7" t="str">
        <x:v>10番人気 投票額（円）</x:v>
      </x:c>
      <x:c r="AD5" s="7" t="str">
        <x:v>10番人気 払戻額（円）</x:v>
      </x:c>
      <x:c r="AE5" s="7" t="str">
        <x:v>10番人気 回収率</x:v>
      </x:c>
    </x:row>
    <x:row r="6" ht="23" customHeight="1">
      <x:c r="A6" s="16" t="str">
        <x:v>1未満</x:v>
      </x:c>
      <x:c r="B6" s="17" t="n">
        <x:v>0</x:v>
      </x:c>
      <x:c r="C6" s="17" t="n">
        <x:v>0</x:v>
      </x:c>
      <x:c r="D6" s="18" t="str">
        <x:f>IF(B6=0,"",C6/B6)</x:f>
      </x:c>
      <x:c r="E6" s="17" t="n">
        <x:v>0</x:v>
      </x:c>
      <x:c r="F6" s="17" t="n">
        <x:v>0</x:v>
      </x:c>
      <x:c r="G6" s="18" t="str">
        <x:f>IF(E6=0,"",F6/E6)</x:f>
      </x:c>
      <x:c r="H6" s="17" t="n">
        <x:v>0</x:v>
      </x:c>
      <x:c r="I6" s="17" t="n">
        <x:v>0</x:v>
      </x:c>
      <x:c r="J6" s="18" t="str">
        <x:f>IF(H6=0,"",I6/H6)</x:f>
      </x:c>
      <x:c r="K6" s="17" t="n">
        <x:v>0</x:v>
      </x:c>
      <x:c r="L6" s="17" t="n">
        <x:v>0</x:v>
      </x:c>
      <x:c r="M6" s="18" t="str">
        <x:f>IF(K6=0,"",L6/K6)</x:f>
      </x:c>
      <x:c r="N6" s="17" t="n">
        <x:v>0</x:v>
      </x:c>
      <x:c r="O6" s="17" t="n">
        <x:v>0</x:v>
      </x:c>
      <x:c r="P6" s="18" t="str">
        <x:f>IF(N6=0,"",O6/N6)</x:f>
      </x:c>
      <x:c r="Q6" s="17" t="n">
        <x:v>0</x:v>
      </x:c>
      <x:c r="R6" s="17" t="n">
        <x:v>0</x:v>
      </x:c>
      <x:c r="S6" s="18" t="str">
        <x:f>IF(Q6=0,"",R6/Q6)</x:f>
      </x:c>
      <x:c r="T6" s="17" t="n">
        <x:v>0</x:v>
      </x:c>
      <x:c r="U6" s="17" t="n">
        <x:v>0</x:v>
      </x:c>
      <x:c r="V6" s="18" t="str">
        <x:f>IF(T6=0,"",U6/T6)</x:f>
      </x:c>
      <x:c r="W6" s="17" t="n">
        <x:v>0</x:v>
      </x:c>
      <x:c r="X6" s="17" t="n">
        <x:v>0</x:v>
      </x:c>
      <x:c r="Y6" s="18" t="str">
        <x:f>IF(W6=0,"",X6/W6)</x:f>
      </x:c>
      <x:c r="Z6" s="17" t="n">
        <x:v>0</x:v>
      </x:c>
      <x:c r="AA6" s="17" t="n">
        <x:v>0</x:v>
      </x:c>
      <x:c r="AB6" s="18" t="str">
        <x:f>IF(Z6=0,"",AA6/Z6)</x:f>
      </x:c>
      <x:c r="AC6" s="17" t="n">
        <x:v>0</x:v>
      </x:c>
      <x:c r="AD6" s="17" t="n">
        <x:v>0</x:v>
      </x:c>
      <x:c r="AE6" s="18" t="str">
        <x:f>IF(AC6=0,"",AD6/AC6)</x:f>
      </x:c>
    </x:row>
    <x:row r="7" ht="23" customHeight="1">
      <x:c r="A7" s="2" t="str">
        <x:v>1以上2未満</x:v>
      </x:c>
      <x:c r="B7" s="8" t="n">
        <x:v>0</x:v>
      </x:c>
      <x:c r="C7" s="8" t="n">
        <x:v>0</x:v>
      </x:c>
      <x:c r="D7" s="9" t="str">
        <x:f>IF(B7=0,"",C7/B7)</x:f>
      </x:c>
      <x:c r="E7" s="8" t="n">
        <x:v>0</x:v>
      </x:c>
      <x:c r="F7" s="8" t="n">
        <x:v>0</x:v>
      </x:c>
      <x:c r="G7" s="9" t="str">
        <x:f>IF(E7=0,"",F7/E7)</x:f>
      </x:c>
      <x:c r="H7" s="8" t="n">
        <x:v>0</x:v>
      </x:c>
      <x:c r="I7" s="8" t="n">
        <x:v>0</x:v>
      </x:c>
      <x:c r="J7" s="9" t="str">
        <x:f>IF(H7=0,"",I7/H7)</x:f>
      </x:c>
      <x:c r="K7" s="8" t="n">
        <x:v>0</x:v>
      </x:c>
      <x:c r="L7" s="8" t="n">
        <x:v>0</x:v>
      </x:c>
      <x:c r="M7" s="9" t="str">
        <x:f>IF(K7=0,"",L7/K7)</x:f>
      </x:c>
      <x:c r="N7" s="8" t="n">
        <x:v>0</x:v>
      </x:c>
      <x:c r="O7" s="8" t="n">
        <x:v>0</x:v>
      </x:c>
      <x:c r="P7" s="9" t="str">
        <x:f>IF(N7=0,"",O7/N7)</x:f>
      </x:c>
      <x:c r="Q7" s="8" t="n">
        <x:v>0</x:v>
      </x:c>
      <x:c r="R7" s="8" t="n">
        <x:v>0</x:v>
      </x:c>
      <x:c r="S7" s="9" t="str">
        <x:f>IF(Q7=0,"",R7/Q7)</x:f>
      </x:c>
      <x:c r="T7" s="8" t="n">
        <x:v>0</x:v>
      </x:c>
      <x:c r="U7" s="8" t="n">
        <x:v>0</x:v>
      </x:c>
      <x:c r="V7" s="9" t="str">
        <x:f>IF(T7=0,"",U7/T7)</x:f>
      </x:c>
      <x:c r="W7" s="8" t="n">
        <x:v>0</x:v>
      </x:c>
      <x:c r="X7" s="8" t="n">
        <x:v>0</x:v>
      </x:c>
      <x:c r="Y7" s="9" t="str">
        <x:f>IF(W7=0,"",X7/W7)</x:f>
      </x:c>
      <x:c r="Z7" s="8" t="n">
        <x:v>0</x:v>
      </x:c>
      <x:c r="AA7" s="8" t="n">
        <x:v>0</x:v>
      </x:c>
      <x:c r="AB7" s="9" t="str">
        <x:f>IF(Z7=0,"",AA7/Z7)</x:f>
      </x:c>
      <x:c r="AC7" s="8" t="n">
        <x:v>0</x:v>
      </x:c>
      <x:c r="AD7" s="8" t="n">
        <x:v>0</x:v>
      </x:c>
      <x:c r="AE7" s="9" t="str">
        <x:f>IF(AC7=0,"",AD7/AC7)</x:f>
      </x:c>
    </x:row>
    <x:row r="8" ht="23" customHeight="1">
      <x:c r="A8" s="16" t="str">
        <x:v>2以上3未満</x:v>
      </x:c>
      <x:c r="B8" s="17" t="n">
        <x:v>5400</x:v>
      </x:c>
      <x:c r="C8" s="17" t="n">
        <x:v>3620</x:v>
      </x:c>
      <x:c r="D8" s="18" t="n">
        <x:f>IF(B8=0,"",C8/B8)</x:f>
        <x:v>0.6703703703703704</x:v>
      </x:c>
      <x:c r="E8" s="17" t="n">
        <x:v>0</x:v>
      </x:c>
      <x:c r="F8" s="17" t="n">
        <x:v>0</x:v>
      </x:c>
      <x:c r="G8" s="18" t="str">
        <x:f>IF(E8=0,"",F8/E8)</x:f>
      </x:c>
      <x:c r="H8" s="17" t="n">
        <x:v>0</x:v>
      </x:c>
      <x:c r="I8" s="17" t="n">
        <x:v>0</x:v>
      </x:c>
      <x:c r="J8" s="18" t="str">
        <x:f>IF(H8=0,"",I8/H8)</x:f>
      </x:c>
      <x:c r="K8" s="17" t="n">
        <x:v>0</x:v>
      </x:c>
      <x:c r="L8" s="17" t="n">
        <x:v>0</x:v>
      </x:c>
      <x:c r="M8" s="18" t="str">
        <x:f>IF(K8=0,"",L8/K8)</x:f>
      </x:c>
      <x:c r="N8" s="17" t="n">
        <x:v>0</x:v>
      </x:c>
      <x:c r="O8" s="17" t="n">
        <x:v>0</x:v>
      </x:c>
      <x:c r="P8" s="18" t="str">
        <x:f>IF(N8=0,"",O8/N8)</x:f>
      </x:c>
      <x:c r="Q8" s="17" t="n">
        <x:v>0</x:v>
      </x:c>
      <x:c r="R8" s="17" t="n">
        <x:v>0</x:v>
      </x:c>
      <x:c r="S8" s="18" t="str">
        <x:f>IF(Q8=0,"",R8/Q8)</x:f>
      </x:c>
      <x:c r="T8" s="17" t="n">
        <x:v>0</x:v>
      </x:c>
      <x:c r="U8" s="17" t="n">
        <x:v>0</x:v>
      </x:c>
      <x:c r="V8" s="18" t="str">
        <x:f>IF(T8=0,"",U8/T8)</x:f>
      </x:c>
      <x:c r="W8" s="17" t="n">
        <x:v>0</x:v>
      </x:c>
      <x:c r="X8" s="17" t="n">
        <x:v>0</x:v>
      </x:c>
      <x:c r="Y8" s="18" t="str">
        <x:f>IF(W8=0,"",X8/W8)</x:f>
      </x:c>
      <x:c r="Z8" s="17" t="n">
        <x:v>0</x:v>
      </x:c>
      <x:c r="AA8" s="17" t="n">
        <x:v>0</x:v>
      </x:c>
      <x:c r="AB8" s="18" t="str">
        <x:f>IF(Z8=0,"",AA8/Z8)</x:f>
      </x:c>
      <x:c r="AC8" s="17" t="n">
        <x:v>0</x:v>
      </x:c>
      <x:c r="AD8" s="17" t="n">
        <x:v>0</x:v>
      </x:c>
      <x:c r="AE8" s="18" t="str">
        <x:f>IF(AC8=0,"",AD8/AC8)</x:f>
      </x:c>
    </x:row>
    <x:row r="9" ht="23" customHeight="1">
      <x:c r="A9" s="2" t="str">
        <x:v>3以上4未満</x:v>
      </x:c>
      <x:c r="B9" s="8" t="n">
        <x:v>71700</x:v>
      </x:c>
      <x:c r="C9" s="8" t="n">
        <x:v>64980</x:v>
      </x:c>
      <x:c r="D9" s="9" t="n">
        <x:f>IF(B9=0,"",C9/B9)</x:f>
        <x:v>0.906276150627615</x:v>
      </x:c>
      <x:c r="E9" s="8" t="n">
        <x:v>2900</x:v>
      </x:c>
      <x:c r="F9" s="8" t="n">
        <x:v>2150</x:v>
      </x:c>
      <x:c r="G9" s="9" t="n">
        <x:f>IF(E9=0,"",F9/E9)</x:f>
        <x:v>0.7413793103448276</x:v>
      </x:c>
      <x:c r="H9" s="8" t="n">
        <x:v>0</x:v>
      </x:c>
      <x:c r="I9" s="8" t="n">
        <x:v>0</x:v>
      </x:c>
      <x:c r="J9" s="9" t="str">
        <x:f>IF(H9=0,"",I9/H9)</x:f>
      </x:c>
      <x:c r="K9" s="8" t="n">
        <x:v>0</x:v>
      </x:c>
      <x:c r="L9" s="8" t="n">
        <x:v>0</x:v>
      </x:c>
      <x:c r="M9" s="9" t="str">
        <x:f>IF(K9=0,"",L9/K9)</x:f>
      </x:c>
      <x:c r="N9" s="8" t="n">
        <x:v>0</x:v>
      </x:c>
      <x:c r="O9" s="8" t="n">
        <x:v>0</x:v>
      </x:c>
      <x:c r="P9" s="9" t="str">
        <x:f>IF(N9=0,"",O9/N9)</x:f>
      </x:c>
      <x:c r="Q9" s="8" t="n">
        <x:v>0</x:v>
      </x:c>
      <x:c r="R9" s="8" t="n">
        <x:v>0</x:v>
      </x:c>
      <x:c r="S9" s="9" t="str">
        <x:f>IF(Q9=0,"",R9/Q9)</x:f>
      </x:c>
      <x:c r="T9" s="8" t="n">
        <x:v>0</x:v>
      </x:c>
      <x:c r="U9" s="8" t="n">
        <x:v>0</x:v>
      </x:c>
      <x:c r="V9" s="9" t="str">
        <x:f>IF(T9=0,"",U9/T9)</x:f>
      </x:c>
      <x:c r="W9" s="8" t="n">
        <x:v>0</x:v>
      </x:c>
      <x:c r="X9" s="8" t="n">
        <x:v>0</x:v>
      </x:c>
      <x:c r="Y9" s="9" t="str">
        <x:f>IF(W9=0,"",X9/W9)</x:f>
      </x:c>
      <x:c r="Z9" s="8" t="n">
        <x:v>0</x:v>
      </x:c>
      <x:c r="AA9" s="8" t="n">
        <x:v>0</x:v>
      </x:c>
      <x:c r="AB9" s="9" t="str">
        <x:f>IF(Z9=0,"",AA9/Z9)</x:f>
      </x:c>
      <x:c r="AC9" s="8" t="n">
        <x:v>0</x:v>
      </x:c>
      <x:c r="AD9" s="8" t="n">
        <x:v>0</x:v>
      </x:c>
      <x:c r="AE9" s="9" t="str">
        <x:f>IF(AC9=0,"",AD9/AC9)</x:f>
      </x:c>
    </x:row>
    <x:row r="10" ht="23" customHeight="1">
      <x:c r="A10" s="16" t="str">
        <x:v>4以上5未満</x:v>
      </x:c>
      <x:c r="B10" s="17" t="n">
        <x:v>204400</x:v>
      </x:c>
      <x:c r="C10" s="17" t="n">
        <x:v>173310</x:v>
      </x:c>
      <x:c r="D10" s="18" t="n">
        <x:f>IF(B10=0,"",C10/B10)</x:f>
        <x:v>0.8478962818003913</x:v>
      </x:c>
      <x:c r="E10" s="17" t="n">
        <x:v>33400</x:v>
      </x:c>
      <x:c r="F10" s="17" t="n">
        <x:v>31970</x:v>
      </x:c>
      <x:c r="G10" s="18" t="n">
        <x:f>IF(E10=0,"",F10/E10)</x:f>
        <x:v>0.957185628742515</x:v>
      </x:c>
      <x:c r="H10" s="17" t="n">
        <x:v>500</x:v>
      </x:c>
      <x:c r="I10" s="17" t="n">
        <x:v>0</x:v>
      </x:c>
      <x:c r="J10" s="18" t="n">
        <x:f>IF(H10=0,"",I10/H10)</x:f>
        <x:v>0</x:v>
      </x:c>
      <x:c r="K10" s="17" t="n">
        <x:v>0</x:v>
      </x:c>
      <x:c r="L10" s="17" t="n">
        <x:v>0</x:v>
      </x:c>
      <x:c r="M10" s="18" t="str">
        <x:f>IF(K10=0,"",L10/K10)</x:f>
      </x:c>
      <x:c r="N10" s="17" t="n">
        <x:v>0</x:v>
      </x:c>
      <x:c r="O10" s="17" t="n">
        <x:v>0</x:v>
      </x:c>
      <x:c r="P10" s="18" t="str">
        <x:f>IF(N10=0,"",O10/N10)</x:f>
      </x:c>
      <x:c r="Q10" s="17" t="n">
        <x:v>0</x:v>
      </x:c>
      <x:c r="R10" s="17" t="n">
        <x:v>0</x:v>
      </x:c>
      <x:c r="S10" s="18" t="str">
        <x:f>IF(Q10=0,"",R10/Q10)</x:f>
      </x:c>
      <x:c r="T10" s="17" t="n">
        <x:v>0</x:v>
      </x:c>
      <x:c r="U10" s="17" t="n">
        <x:v>0</x:v>
      </x:c>
      <x:c r="V10" s="18" t="str">
        <x:f>IF(T10=0,"",U10/T10)</x:f>
      </x:c>
      <x:c r="W10" s="17" t="n">
        <x:v>0</x:v>
      </x:c>
      <x:c r="X10" s="17" t="n">
        <x:v>0</x:v>
      </x:c>
      <x:c r="Y10" s="18" t="str">
        <x:f>IF(W10=0,"",X10/W10)</x:f>
      </x:c>
      <x:c r="Z10" s="17" t="n">
        <x:v>0</x:v>
      </x:c>
      <x:c r="AA10" s="17" t="n">
        <x:v>0</x:v>
      </x:c>
      <x:c r="AB10" s="18" t="str">
        <x:f>IF(Z10=0,"",AA10/Z10)</x:f>
      </x:c>
      <x:c r="AC10" s="17" t="n">
        <x:v>0</x:v>
      </x:c>
      <x:c r="AD10" s="17" t="n">
        <x:v>0</x:v>
      </x:c>
      <x:c r="AE10" s="18" t="str">
        <x:f>IF(AC10=0,"",AD10/AC10)</x:f>
      </x:c>
    </x:row>
    <x:row r="11" ht="23" customHeight="1">
      <x:c r="A11" s="2" t="str">
        <x:v>5以上6未満</x:v>
      </x:c>
      <x:c r="B11" s="8" t="n">
        <x:v>322600</x:v>
      </x:c>
      <x:c r="C11" s="8" t="n">
        <x:v>278630</x:v>
      </x:c>
      <x:c r="D11" s="9" t="n">
        <x:f>IF(B11=0,"",C11/B11)</x:f>
        <x:v>0.8637011779293242</x:v>
      </x:c>
      <x:c r="E11" s="8" t="n">
        <x:v>132000</x:v>
      </x:c>
      <x:c r="F11" s="8" t="n">
        <x:v>113470</x:v>
      </x:c>
      <x:c r="G11" s="9" t="n">
        <x:f>IF(E11=0,"",F11/E11)</x:f>
        <x:v>0.8596212121212121</x:v>
      </x:c>
      <x:c r="H11" s="8" t="n">
        <x:v>7100</x:v>
      </x:c>
      <x:c r="I11" s="8" t="n">
        <x:v>10840</x:v>
      </x:c>
      <x:c r="J11" s="9" t="n">
        <x:f>IF(H11=0,"",I11/H11)</x:f>
        <x:v>1.5267605633802817</x:v>
      </x:c>
      <x:c r="K11" s="8" t="n">
        <x:v>200</x:v>
      </x:c>
      <x:c r="L11" s="8" t="n">
        <x:v>0</x:v>
      </x:c>
      <x:c r="M11" s="9" t="n">
        <x:f>IF(K11=0,"",L11/K11)</x:f>
        <x:v>0</x:v>
      </x:c>
      <x:c r="N11" s="8" t="n">
        <x:v>0</x:v>
      </x:c>
      <x:c r="O11" s="8" t="n">
        <x:v>0</x:v>
      </x:c>
      <x:c r="P11" s="9" t="str">
        <x:f>IF(N11=0,"",O11/N11)</x:f>
      </x:c>
      <x:c r="Q11" s="8" t="n">
        <x:v>0</x:v>
      </x:c>
      <x:c r="R11" s="8" t="n">
        <x:v>0</x:v>
      </x:c>
      <x:c r="S11" s="9" t="str">
        <x:f>IF(Q11=0,"",R11/Q11)</x:f>
      </x:c>
      <x:c r="T11" s="8" t="n">
        <x:v>0</x:v>
      </x:c>
      <x:c r="U11" s="8" t="n">
        <x:v>0</x:v>
      </x:c>
      <x:c r="V11" s="9" t="str">
        <x:f>IF(T11=0,"",U11/T11)</x:f>
      </x:c>
      <x:c r="W11" s="8" t="n">
        <x:v>0</x:v>
      </x:c>
      <x:c r="X11" s="8" t="n">
        <x:v>0</x:v>
      </x:c>
      <x:c r="Y11" s="9" t="str">
        <x:f>IF(W11=0,"",X11/W11)</x:f>
      </x:c>
      <x:c r="Z11" s="8" t="n">
        <x:v>0</x:v>
      </x:c>
      <x:c r="AA11" s="8" t="n">
        <x:v>0</x:v>
      </x:c>
      <x:c r="AB11" s="9" t="str">
        <x:f>IF(Z11=0,"",AA11/Z11)</x:f>
      </x:c>
      <x:c r="AC11" s="8" t="n">
        <x:v>0</x:v>
      </x:c>
      <x:c r="AD11" s="8" t="n">
        <x:v>0</x:v>
      </x:c>
      <x:c r="AE11" s="9" t="str">
        <x:f>IF(AC11=0,"",AD11/AC11)</x:f>
      </x:c>
    </x:row>
    <x:row r="12" ht="23" customHeight="1">
      <x:c r="A12" s="16" t="str">
        <x:v>6以上7未満</x:v>
      </x:c>
      <x:c r="B12" s="17" t="n">
        <x:v>393400</x:v>
      </x:c>
      <x:c r="C12" s="17" t="n">
        <x:v>333310</x:v>
      </x:c>
      <x:c r="D12" s="18" t="n">
        <x:f>IF(B12=0,"",C12/B12)</x:f>
        <x:v>0.8472547025927809</x:v>
      </x:c>
      <x:c r="E12" s="17" t="n">
        <x:v>270700</x:v>
      </x:c>
      <x:c r="F12" s="17" t="n">
        <x:v>218310</x:v>
      </x:c>
      <x:c r="G12" s="18" t="n">
        <x:f>IF(E12=0,"",F12/E12)</x:f>
        <x:v>0.8064647210934613</x:v>
      </x:c>
      <x:c r="H12" s="17" t="n">
        <x:v>49900</x:v>
      </x:c>
      <x:c r="I12" s="17" t="n">
        <x:v>37650</x:v>
      </x:c>
      <x:c r="J12" s="18" t="n">
        <x:f>IF(H12=0,"",I12/H12)</x:f>
        <x:v>0.7545090180360722</x:v>
      </x:c>
      <x:c r="K12" s="17" t="n">
        <x:v>1300</x:v>
      </x:c>
      <x:c r="L12" s="17" t="n">
        <x:v>1360</x:v>
      </x:c>
      <x:c r="M12" s="18" t="n">
        <x:f>IF(K12=0,"",L12/K12)</x:f>
        <x:v>1.0461538461538462</x:v>
      </x:c>
      <x:c r="N12" s="17" t="n">
        <x:v>0</x:v>
      </x:c>
      <x:c r="O12" s="17" t="n">
        <x:v>0</x:v>
      </x:c>
      <x:c r="P12" s="18" t="str">
        <x:f>IF(N12=0,"",O12/N12)</x:f>
      </x:c>
      <x:c r="Q12" s="17" t="n">
        <x:v>0</x:v>
      </x:c>
      <x:c r="R12" s="17" t="n">
        <x:v>0</x:v>
      </x:c>
      <x:c r="S12" s="18" t="str">
        <x:f>IF(Q12=0,"",R12/Q12)</x:f>
      </x:c>
      <x:c r="T12" s="17" t="n">
        <x:v>0</x:v>
      </x:c>
      <x:c r="U12" s="17" t="n">
        <x:v>0</x:v>
      </x:c>
      <x:c r="V12" s="18" t="str">
        <x:f>IF(T12=0,"",U12/T12)</x:f>
      </x:c>
      <x:c r="W12" s="17" t="n">
        <x:v>0</x:v>
      </x:c>
      <x:c r="X12" s="17" t="n">
        <x:v>0</x:v>
      </x:c>
      <x:c r="Y12" s="18" t="str">
        <x:f>IF(W12=0,"",X12/W12)</x:f>
      </x:c>
      <x:c r="Z12" s="17" t="n">
        <x:v>0</x:v>
      </x:c>
      <x:c r="AA12" s="17" t="n">
        <x:v>0</x:v>
      </x:c>
      <x:c r="AB12" s="18" t="str">
        <x:f>IF(Z12=0,"",AA12/Z12)</x:f>
      </x:c>
      <x:c r="AC12" s="17" t="n">
        <x:v>0</x:v>
      </x:c>
      <x:c r="AD12" s="17" t="n">
        <x:v>0</x:v>
      </x:c>
      <x:c r="AE12" s="18" t="str">
        <x:f>IF(AC12=0,"",AD12/AC12)</x:f>
      </x:c>
    </x:row>
    <x:row r="13" ht="23" customHeight="1">
      <x:c r="A13" s="2" t="str">
        <x:v>7以上8未満</x:v>
      </x:c>
      <x:c r="B13" s="8" t="n">
        <x:v>366900</x:v>
      </x:c>
      <x:c r="C13" s="8" t="n">
        <x:v>287690</x:v>
      </x:c>
      <x:c r="D13" s="9" t="n">
        <x:f>IF(B13=0,"",C13/B13)</x:f>
        <x:v>0.78411011174707</x:v>
      </x:c>
      <x:c r="E13" s="8" t="n">
        <x:v>342300</x:v>
      </x:c>
      <x:c r="F13" s="8" t="n">
        <x:v>264380</x:v>
      </x:c>
      <x:c r="G13" s="9" t="n">
        <x:f>IF(E13=0,"",F13/E13)</x:f>
        <x:v>0.7723634238971663</x:v>
      </x:c>
      <x:c r="H13" s="8" t="n">
        <x:v>145200</x:v>
      </x:c>
      <x:c r="I13" s="8" t="n">
        <x:v>131320</x:v>
      </x:c>
      <x:c r="J13" s="9" t="n">
        <x:f>IF(H13=0,"",I13/H13)</x:f>
        <x:v>0.9044077134986226</x:v>
      </x:c>
      <x:c r="K13" s="8" t="n">
        <x:v>18500</x:v>
      </x:c>
      <x:c r="L13" s="8" t="n">
        <x:v>12960</x:v>
      </x:c>
      <x:c r="M13" s="9" t="n">
        <x:f>IF(K13=0,"",L13/K13)</x:f>
        <x:v>0.7005405405405405</x:v>
      </x:c>
      <x:c r="N13" s="8" t="n">
        <x:v>900</x:v>
      </x:c>
      <x:c r="O13" s="8" t="n">
        <x:v>0</x:v>
      </x:c>
      <x:c r="P13" s="9" t="n">
        <x:f>IF(N13=0,"",O13/N13)</x:f>
        <x:v>0</x:v>
      </x:c>
      <x:c r="Q13" s="8" t="n">
        <x:v>300</x:v>
      </x:c>
      <x:c r="R13" s="8" t="n">
        <x:v>0</x:v>
      </x:c>
      <x:c r="S13" s="9" t="n">
        <x:f>IF(Q13=0,"",R13/Q13)</x:f>
        <x:v>0</x:v>
      </x:c>
      <x:c r="T13" s="8" t="n">
        <x:v>0</x:v>
      </x:c>
      <x:c r="U13" s="8" t="n">
        <x:v>0</x:v>
      </x:c>
      <x:c r="V13" s="9" t="str">
        <x:f>IF(T13=0,"",U13/T13)</x:f>
      </x:c>
      <x:c r="W13" s="8" t="n">
        <x:v>0</x:v>
      </x:c>
      <x:c r="X13" s="8" t="n">
        <x:v>0</x:v>
      </x:c>
      <x:c r="Y13" s="9" t="str">
        <x:f>IF(W13=0,"",X13/W13)</x:f>
      </x:c>
      <x:c r="Z13" s="8" t="n">
        <x:v>0</x:v>
      </x:c>
      <x:c r="AA13" s="8" t="n">
        <x:v>0</x:v>
      </x:c>
      <x:c r="AB13" s="9" t="str">
        <x:f>IF(Z13=0,"",AA13/Z13)</x:f>
      </x:c>
      <x:c r="AC13" s="8" t="n">
        <x:v>0</x:v>
      </x:c>
      <x:c r="AD13" s="8" t="n">
        <x:v>0</x:v>
      </x:c>
      <x:c r="AE13" s="9" t="str">
        <x:f>IF(AC13=0,"",AD13/AC13)</x:f>
      </x:c>
    </x:row>
    <x:row r="14" ht="23" customHeight="1">
      <x:c r="A14" s="16" t="str">
        <x:v>8以上9未満</x:v>
      </x:c>
      <x:c r="B14" s="17" t="n">
        <x:v>303900</x:v>
      </x:c>
      <x:c r="C14" s="17" t="n">
        <x:v>230430</x:v>
      </x:c>
      <x:c r="D14" s="18" t="n">
        <x:f>IF(B14=0,"",C14/B14)</x:f>
        <x:v>0.7582428430404738</x:v>
      </x:c>
      <x:c r="E14" s="17" t="n">
        <x:v>347100</x:v>
      </x:c>
      <x:c r="F14" s="17" t="n">
        <x:v>281480</x:v>
      </x:c>
      <x:c r="G14" s="18" t="n">
        <x:f>IF(E14=0,"",F14/E14)</x:f>
        <x:v>0.8109478536444829</x:v>
      </x:c>
      <x:c r="H14" s="17" t="n">
        <x:v>253500</x:v>
      </x:c>
      <x:c r="I14" s="17" t="n">
        <x:v>186160</x:v>
      </x:c>
      <x:c r="J14" s="18" t="n">
        <x:f>IF(H14=0,"",I14/H14)</x:f>
        <x:v>0.7343589743589743</x:v>
      </x:c>
      <x:c r="K14" s="17" t="n">
        <x:v>72200</x:v>
      </x:c>
      <x:c r="L14" s="17" t="n">
        <x:v>50390</x:v>
      </x:c>
      <x:c r="M14" s="18" t="n">
        <x:f>IF(K14=0,"",L14/K14)</x:f>
        <x:v>0.6979224376731302</x:v>
      </x:c>
      <x:c r="N14" s="17" t="n">
        <x:v>6600</x:v>
      </x:c>
      <x:c r="O14" s="17" t="n">
        <x:v>5210</x:v>
      </x:c>
      <x:c r="P14" s="18" t="n">
        <x:f>IF(N14=0,"",O14/N14)</x:f>
        <x:v>0.7893939393939394</x:v>
      </x:c>
      <x:c r="Q14" s="17" t="n">
        <x:v>600</x:v>
      </x:c>
      <x:c r="R14" s="17" t="n">
        <x:v>1760</x:v>
      </x:c>
      <x:c r="S14" s="18" t="n">
        <x:f>IF(Q14=0,"",R14/Q14)</x:f>
        <x:v>2.933333333333333</x:v>
      </x:c>
      <x:c r="T14" s="17" t="n">
        <x:v>0</x:v>
      </x:c>
      <x:c r="U14" s="17" t="n">
        <x:v>0</x:v>
      </x:c>
      <x:c r="V14" s="18" t="str">
        <x:f>IF(T14=0,"",U14/T14)</x:f>
      </x:c>
      <x:c r="W14" s="17" t="n">
        <x:v>0</x:v>
      </x:c>
      <x:c r="X14" s="17" t="n">
        <x:v>0</x:v>
      </x:c>
      <x:c r="Y14" s="18" t="str">
        <x:f>IF(W14=0,"",X14/W14)</x:f>
      </x:c>
      <x:c r="Z14" s="17" t="n">
        <x:v>0</x:v>
      </x:c>
      <x:c r="AA14" s="17" t="n">
        <x:v>0</x:v>
      </x:c>
      <x:c r="AB14" s="18" t="str">
        <x:f>IF(Z14=0,"",AA14/Z14)</x:f>
      </x:c>
      <x:c r="AC14" s="17" t="n">
        <x:v>0</x:v>
      </x:c>
      <x:c r="AD14" s="17" t="n">
        <x:v>0</x:v>
      </x:c>
      <x:c r="AE14" s="18" t="str">
        <x:f>IF(AC14=0,"",AD14/AC14)</x:f>
      </x:c>
    </x:row>
    <x:row r="15" ht="23" customHeight="1">
      <x:c r="A15" s="2" t="str">
        <x:v>9以上10未満</x:v>
      </x:c>
      <x:c r="B15" s="8" t="n">
        <x:v>243500</x:v>
      </x:c>
      <x:c r="C15" s="8" t="n">
        <x:v>177970</x:v>
      </x:c>
      <x:c r="D15" s="9" t="n">
        <x:f>IF(B15=0,"",C15/B15)</x:f>
        <x:v>0.7308829568788501</x:v>
      </x:c>
      <x:c r="E15" s="8" t="n">
        <x:v>304100</x:v>
      </x:c>
      <x:c r="F15" s="8" t="n">
        <x:v>255790</x:v>
      </x:c>
      <x:c r="G15" s="9" t="n">
        <x:f>IF(E15=0,"",F15/E15)</x:f>
        <x:v>0.841137783623808</x:v>
      </x:c>
      <x:c r="H15" s="8" t="n">
        <x:v>312000</x:v>
      </x:c>
      <x:c r="I15" s="8" t="n">
        <x:v>278440</x:v>
      </x:c>
      <x:c r="J15" s="9" t="n">
        <x:f>IF(H15=0,"",I15/H15)</x:f>
        <x:v>0.8924358974358975</x:v>
      </x:c>
      <x:c r="K15" s="8" t="n">
        <x:v>149300</x:v>
      </x:c>
      <x:c r="L15" s="8" t="n">
        <x:v>122410</x:v>
      </x:c>
      <x:c r="M15" s="9" t="n">
        <x:f>IF(K15=0,"",L15/K15)</x:f>
        <x:v>0.8198928332217013</x:v>
      </x:c>
      <x:c r="N15" s="8" t="n">
        <x:v>23600</x:v>
      </x:c>
      <x:c r="O15" s="8" t="n">
        <x:v>16190</x:v>
      </x:c>
      <x:c r="P15" s="9" t="n">
        <x:f>IF(N15=0,"",O15/N15)</x:f>
        <x:v>0.6860169491525424</x:v>
      </x:c>
      <x:c r="Q15" s="8" t="n">
        <x:v>4100</x:v>
      </x:c>
      <x:c r="R15" s="8" t="n">
        <x:v>4780</x:v>
      </x:c>
      <x:c r="S15" s="9" t="n">
        <x:f>IF(Q15=0,"",R15/Q15)</x:f>
        <x:v>1.1658536585365853</x:v>
      </x:c>
      <x:c r="T15" s="8" t="n">
        <x:v>0</x:v>
      </x:c>
      <x:c r="U15" s="8" t="n">
        <x:v>0</x:v>
      </x:c>
      <x:c r="V15" s="9" t="str">
        <x:f>IF(T15=0,"",U15/T15)</x:f>
      </x:c>
      <x:c r="W15" s="8" t="n">
        <x:v>0</x:v>
      </x:c>
      <x:c r="X15" s="8" t="n">
        <x:v>0</x:v>
      </x:c>
      <x:c r="Y15" s="9" t="str">
        <x:f>IF(W15=0,"",X15/W15)</x:f>
      </x:c>
      <x:c r="Z15" s="8" t="n">
        <x:v>0</x:v>
      </x:c>
      <x:c r="AA15" s="8" t="n">
        <x:v>0</x:v>
      </x:c>
      <x:c r="AB15" s="9" t="str">
        <x:f>IF(Z15=0,"",AA15/Z15)</x:f>
      </x:c>
      <x:c r="AC15" s="8" t="n">
        <x:v>0</x:v>
      </x:c>
      <x:c r="AD15" s="8" t="n">
        <x:v>0</x:v>
      </x:c>
      <x:c r="AE15" s="9" t="str">
        <x:f>IF(AC15=0,"",AD15/AC15)</x:f>
      </x:c>
    </x:row>
    <x:row r="16" ht="23" customHeight="1">
      <x:c r="A16" s="16" t="str">
        <x:v>10以上11未満</x:v>
      </x:c>
      <x:c r="B16" s="17" t="n">
        <x:v>191200</x:v>
      </x:c>
      <x:c r="C16" s="17" t="n">
        <x:v>117220</x:v>
      </x:c>
      <x:c r="D16" s="18" t="n">
        <x:f>IF(B16=0,"",C16/B16)</x:f>
        <x:v>0.6130753138075313</x:v>
      </x:c>
      <x:c r="E16" s="17" t="n">
        <x:v>266200</x:v>
      </x:c>
      <x:c r="F16" s="17" t="n">
        <x:v>199940</x:v>
      </x:c>
      <x:c r="G16" s="18" t="n">
        <x:f>IF(E16=0,"",F16/E16)</x:f>
        <x:v>0.7510894064613073</x:v>
      </x:c>
      <x:c r="H16" s="17" t="n">
        <x:v>324000</x:v>
      </x:c>
      <x:c r="I16" s="17" t="n">
        <x:v>237210</x:v>
      </x:c>
      <x:c r="J16" s="18" t="n">
        <x:f>IF(H16=0,"",I16/H16)</x:f>
        <x:v>0.7321296296296296</x:v>
      </x:c>
      <x:c r="K16" s="17" t="n">
        <x:v>238100</x:v>
      </x:c>
      <x:c r="L16" s="17" t="n">
        <x:v>213410</x:v>
      </x:c>
      <x:c r="M16" s="18" t="n">
        <x:f>IF(K16=0,"",L16/K16)</x:f>
        <x:v>0.8963040739185216</x:v>
      </x:c>
      <x:c r="N16" s="17" t="n">
        <x:v>71000</x:v>
      </x:c>
      <x:c r="O16" s="17" t="n">
        <x:v>62150</x:v>
      </x:c>
      <x:c r="P16" s="18" t="n">
        <x:f>IF(N16=0,"",O16/N16)</x:f>
        <x:v>0.8753521126760564</x:v>
      </x:c>
      <x:c r="Q16" s="17" t="n">
        <x:v>12800</x:v>
      </x:c>
      <x:c r="R16" s="17" t="n">
        <x:v>17840</x:v>
      </x:c>
      <x:c r="S16" s="18" t="n">
        <x:f>IF(Q16=0,"",R16/Q16)</x:f>
        <x:v>1.39375</x:v>
      </x:c>
      <x:c r="T16" s="17" t="n">
        <x:v>500</x:v>
      </x:c>
      <x:c r="U16" s="17" t="n">
        <x:v>1030</x:v>
      </x:c>
      <x:c r="V16" s="18" t="n">
        <x:f>IF(T16=0,"",U16/T16)</x:f>
        <x:v>2.06</x:v>
      </x:c>
      <x:c r="W16" s="17" t="n">
        <x:v>0</x:v>
      </x:c>
      <x:c r="X16" s="17" t="n">
        <x:v>0</x:v>
      </x:c>
      <x:c r="Y16" s="18" t="str">
        <x:f>IF(W16=0,"",X16/W16)</x:f>
      </x:c>
      <x:c r="Z16" s="17" t="n">
        <x:v>0</x:v>
      </x:c>
      <x:c r="AA16" s="17" t="n">
        <x:v>0</x:v>
      </x:c>
      <x:c r="AB16" s="18" t="str">
        <x:f>IF(Z16=0,"",AA16/Z16)</x:f>
      </x:c>
      <x:c r="AC16" s="17" t="n">
        <x:v>0</x:v>
      </x:c>
      <x:c r="AD16" s="17" t="n">
        <x:v>0</x:v>
      </x:c>
      <x:c r="AE16" s="18" t="str">
        <x:f>IF(AC16=0,"",AD16/AC16)</x:f>
      </x:c>
    </x:row>
    <x:row r="17" ht="23" customHeight="1">
      <x:c r="A17" s="2" t="str">
        <x:v>11以上12未満</x:v>
      </x:c>
      <x:c r="B17" s="8" t="n">
        <x:v>146700</x:v>
      </x:c>
      <x:c r="C17" s="8" t="n">
        <x:v>107030</x:v>
      </x:c>
      <x:c r="D17" s="9" t="n">
        <x:f>IF(B17=0,"",C17/B17)</x:f>
        <x:v>0.7295841854124062</x:v>
      </x:c>
      <x:c r="E17" s="8" t="n">
        <x:v>231100</x:v>
      </x:c>
      <x:c r="F17" s="8" t="n">
        <x:v>171390</x:v>
      </x:c>
      <x:c r="G17" s="9" t="n">
        <x:f>IF(E17=0,"",F17/E17)</x:f>
        <x:v>0.7416270012981393</x:v>
      </x:c>
      <x:c r="H17" s="8" t="n">
        <x:v>309700</x:v>
      </x:c>
      <x:c r="I17" s="8" t="n">
        <x:v>216390</x:v>
      </x:c>
      <x:c r="J17" s="9" t="n">
        <x:f>IF(H17=0,"",I17/H17)</x:f>
        <x:v>0.698708427510494</x:v>
      </x:c>
      <x:c r="K17" s="8" t="n">
        <x:v>302400</x:v>
      </x:c>
      <x:c r="L17" s="8" t="n">
        <x:v>220820</x:v>
      </x:c>
      <x:c r="M17" s="9" t="n">
        <x:f>IF(K17=0,"",L17/K17)</x:f>
        <x:v>0.7302248677248677</x:v>
      </x:c>
      <x:c r="N17" s="8" t="n">
        <x:v>130700</x:v>
      </x:c>
      <x:c r="O17" s="8" t="n">
        <x:v>102160</x:v>
      </x:c>
      <x:c r="P17" s="9" t="n">
        <x:f>IF(N17=0,"",O17/N17)</x:f>
        <x:v>0.781637337413925</x:v>
      </x:c>
      <x:c r="Q17" s="8" t="n">
        <x:v>36600</x:v>
      </x:c>
      <x:c r="R17" s="8" t="n">
        <x:v>35710</x:v>
      </x:c>
      <x:c r="S17" s="9" t="n">
        <x:f>IF(Q17=0,"",R17/Q17)</x:f>
        <x:v>0.9756830601092896</x:v>
      </x:c>
      <x:c r="T17" s="8" t="n">
        <x:v>3200</x:v>
      </x:c>
      <x:c r="U17" s="8" t="n">
        <x:v>3440</x:v>
      </x:c>
      <x:c r="V17" s="9" t="n">
        <x:f>IF(T17=0,"",U17/T17)</x:f>
        <x:v>1.075</x:v>
      </x:c>
      <x:c r="W17" s="8" t="n">
        <x:v>600</x:v>
      </x:c>
      <x:c r="X17" s="8" t="n">
        <x:v>2320</x:v>
      </x:c>
      <x:c r="Y17" s="9" t="n">
        <x:f>IF(W17=0,"",X17/W17)</x:f>
        <x:v>3.8666666666666667</x:v>
      </x:c>
      <x:c r="Z17" s="8" t="n">
        <x:v>0</x:v>
      </x:c>
      <x:c r="AA17" s="8" t="n">
        <x:v>0</x:v>
      </x:c>
      <x:c r="AB17" s="9" t="str">
        <x:f>IF(Z17=0,"",AA17/Z17)</x:f>
      </x:c>
      <x:c r="AC17" s="8" t="n">
        <x:v>0</x:v>
      </x:c>
      <x:c r="AD17" s="8" t="n">
        <x:v>0</x:v>
      </x:c>
      <x:c r="AE17" s="9" t="str">
        <x:f>IF(AC17=0,"",AD17/AC17)</x:f>
      </x:c>
    </x:row>
    <x:row r="18" ht="23" customHeight="1">
      <x:c r="A18" s="16" t="str">
        <x:v>12以上13未満</x:v>
      </x:c>
      <x:c r="B18" s="17" t="n">
        <x:v>106900</x:v>
      </x:c>
      <x:c r="C18" s="17" t="n">
        <x:v>72070</x:v>
      </x:c>
      <x:c r="D18" s="18" t="n">
        <x:f>IF(B18=0,"",C18/B18)</x:f>
        <x:v>0.6741814780168381</x:v>
      </x:c>
      <x:c r="E18" s="17" t="n">
        <x:v>175400</x:v>
      </x:c>
      <x:c r="F18" s="17" t="n">
        <x:v>142560</x:v>
      </x:c>
      <x:c r="G18" s="18" t="n">
        <x:f>IF(E18=0,"",F18/E18)</x:f>
        <x:v>0.8127708095781072</x:v>
      </x:c>
      <x:c r="H18" s="17" t="n">
        <x:v>261500</x:v>
      </x:c>
      <x:c r="I18" s="17" t="n">
        <x:v>189520</x:v>
      </x:c>
      <x:c r="J18" s="18" t="n">
        <x:f>IF(H18=0,"",I18/H18)</x:f>
        <x:v>0.7247418738049713</x:v>
      </x:c>
      <x:c r="K18" s="17" t="n">
        <x:v>314200</x:v>
      </x:c>
      <x:c r="L18" s="17" t="n">
        <x:v>238020</x:v>
      </x:c>
      <x:c r="M18" s="18" t="n">
        <x:f>IF(K18=0,"",L18/K18)</x:f>
        <x:v>0.7575429662635265</x:v>
      </x:c>
      <x:c r="N18" s="17" t="n">
        <x:v>208100</x:v>
      </x:c>
      <x:c r="O18" s="17" t="n">
        <x:v>146040</x:v>
      </x:c>
      <x:c r="P18" s="18" t="n">
        <x:f>IF(N18=0,"",O18/N18)</x:f>
        <x:v>0.7017779913503124</x:v>
      </x:c>
      <x:c r="Q18" s="17" t="n">
        <x:v>76600</x:v>
      </x:c>
      <x:c r="R18" s="17" t="n">
        <x:v>69490</x:v>
      </x:c>
      <x:c r="S18" s="18" t="n">
        <x:f>IF(Q18=0,"",R18/Q18)</x:f>
        <x:v>0.9071801566579635</x:v>
      </x:c>
      <x:c r="T18" s="17" t="n">
        <x:v>12000</x:v>
      </x:c>
      <x:c r="U18" s="17" t="n">
        <x:v>8710</x:v>
      </x:c>
      <x:c r="V18" s="18" t="n">
        <x:f>IF(T18=0,"",U18/T18)</x:f>
        <x:v>0.7258333333333333</x:v>
      </x:c>
      <x:c r="W18" s="17" t="n">
        <x:v>2500</x:v>
      </x:c>
      <x:c r="X18" s="17" t="n">
        <x:v>2470</x:v>
      </x:c>
      <x:c r="Y18" s="18" t="n">
        <x:f>IF(W18=0,"",X18/W18)</x:f>
        <x:v>0.988</x:v>
      </x:c>
      <x:c r="Z18" s="17" t="n">
        <x:v>300</x:v>
      </x:c>
      <x:c r="AA18" s="17" t="n">
        <x:v>0</x:v>
      </x:c>
      <x:c r="AB18" s="18" t="n">
        <x:f>IF(Z18=0,"",AA18/Z18)</x:f>
        <x:v>0</x:v>
      </x:c>
      <x:c r="AC18" s="17" t="n">
        <x:v>0</x:v>
      </x:c>
      <x:c r="AD18" s="17" t="n">
        <x:v>0</x:v>
      </x:c>
      <x:c r="AE18" s="18" t="str">
        <x:f>IF(AC18=0,"",AD18/AC18)</x:f>
      </x:c>
    </x:row>
    <x:row r="19" ht="23" customHeight="1">
      <x:c r="A19" s="2" t="str">
        <x:v>13以上14未満</x:v>
      </x:c>
      <x:c r="B19" s="8" t="n">
        <x:v>85700</x:v>
      </x:c>
      <x:c r="C19" s="8" t="n">
        <x:v>70200</x:v>
      </x:c>
      <x:c r="D19" s="9" t="n">
        <x:f>IF(B19=0,"",C19/B19)</x:f>
        <x:v>0.8191365227537923</x:v>
      </x:c>
      <x:c r="E19" s="8" t="n">
        <x:v>132100</x:v>
      </x:c>
      <x:c r="F19" s="8" t="n">
        <x:v>103760</x:v>
      </x:c>
      <x:c r="G19" s="9" t="n">
        <x:f>IF(E19=0,"",F19/E19)</x:f>
        <x:v>0.7854655563966692</x:v>
      </x:c>
      <x:c r="H19" s="8" t="n">
        <x:v>223500</x:v>
      </x:c>
      <x:c r="I19" s="8" t="n">
        <x:v>155970</x:v>
      </x:c>
      <x:c r="J19" s="9" t="n">
        <x:f>IF(H19=0,"",I19/H19)</x:f>
        <x:v>0.6978523489932886</x:v>
      </x:c>
      <x:c r="K19" s="8" t="n">
        <x:v>314000</x:v>
      </x:c>
      <x:c r="L19" s="8" t="n">
        <x:v>242550</x:v>
      </x:c>
      <x:c r="M19" s="9" t="n">
        <x:f>IF(K19=0,"",L19/K19)</x:f>
        <x:v>0.7724522292993631</x:v>
      </x:c>
      <x:c r="N19" s="8" t="n">
        <x:v>271000</x:v>
      </x:c>
      <x:c r="O19" s="8" t="n">
        <x:v>237640</x:v>
      </x:c>
      <x:c r="P19" s="9" t="n">
        <x:f>IF(N19=0,"",O19/N19)</x:f>
        <x:v>0.8769003690036901</x:v>
      </x:c>
      <x:c r="Q19" s="8" t="n">
        <x:v>137400</x:v>
      </x:c>
      <x:c r="R19" s="8" t="n">
        <x:v>111400</x:v>
      </x:c>
      <x:c r="S19" s="9" t="n">
        <x:f>IF(Q19=0,"",R19/Q19)</x:f>
        <x:v>0.8107714701601164</x:v>
      </x:c>
      <x:c r="T19" s="8" t="n">
        <x:v>31500</x:v>
      </x:c>
      <x:c r="U19" s="8" t="n">
        <x:v>28650</x:v>
      </x:c>
      <x:c r="V19" s="9" t="n">
        <x:f>IF(T19=0,"",U19/T19)</x:f>
        <x:v>0.9095238095238095</x:v>
      </x:c>
      <x:c r="W19" s="8" t="n">
        <x:v>8000</x:v>
      </x:c>
      <x:c r="X19" s="8" t="n">
        <x:v>4080</x:v>
      </x:c>
      <x:c r="Y19" s="9" t="n">
        <x:f>IF(W19=0,"",X19/W19)</x:f>
        <x:v>0.51</x:v>
      </x:c>
      <x:c r="Z19" s="8" t="n">
        <x:v>1600</x:v>
      </x:c>
      <x:c r="AA19" s="8" t="n">
        <x:v>1370</x:v>
      </x:c>
      <x:c r="AB19" s="9" t="n">
        <x:f>IF(Z19=0,"",AA19/Z19)</x:f>
        <x:v>0.85625</x:v>
      </x:c>
      <x:c r="AC19" s="8" t="n">
        <x:v>300</x:v>
      </x:c>
      <x:c r="AD19" s="8" t="n">
        <x:v>0</x:v>
      </x:c>
      <x:c r="AE19" s="9" t="n">
        <x:f>IF(AC19=0,"",AD19/AC19)</x:f>
        <x:v>0</x:v>
      </x:c>
    </x:row>
    <x:row r="20" ht="23" customHeight="1">
      <x:c r="A20" s="16" t="str">
        <x:v>14以上15未満</x:v>
      </x:c>
      <x:c r="B20" s="17" t="n">
        <x:v>69900</x:v>
      </x:c>
      <x:c r="C20" s="17" t="n">
        <x:v>50450</x:v>
      </x:c>
      <x:c r="D20" s="18" t="n">
        <x:f>IF(B20=0,"",C20/B20)</x:f>
        <x:v>0.7217453505007153</x:v>
      </x:c>
      <x:c r="E20" s="17" t="n">
        <x:v>109400</x:v>
      </x:c>
      <x:c r="F20" s="17" t="n">
        <x:v>96740</x:v>
      </x:c>
      <x:c r="G20" s="18" t="n">
        <x:f>IF(E20=0,"",F20/E20)</x:f>
        <x:v>0.8842778793418647</x:v>
      </x:c>
      <x:c r="H20" s="17" t="n">
        <x:v>184700</x:v>
      </x:c>
      <x:c r="I20" s="17" t="n">
        <x:v>129750</x:v>
      </x:c>
      <x:c r="J20" s="18" t="n">
        <x:f>IF(H20=0,"",I20/H20)</x:f>
        <x:v>0.702490525175961</x:v>
      </x:c>
      <x:c r="K20" s="17" t="n">
        <x:v>261400</x:v>
      </x:c>
      <x:c r="L20" s="17" t="n">
        <x:v>187540</x:v>
      </x:c>
      <x:c r="M20" s="18" t="n">
        <x:f>IF(K20=0,"",L20/K20)</x:f>
        <x:v>0.7174445294567713</x:v>
      </x:c>
      <x:c r="N20" s="17" t="n">
        <x:v>301800</x:v>
      </x:c>
      <x:c r="O20" s="17" t="n">
        <x:v>245680</x:v>
      </x:c>
      <x:c r="P20" s="18" t="n">
        <x:f>IF(N20=0,"",O20/N20)</x:f>
        <x:v>0.8140490390987409</x:v>
      </x:c>
      <x:c r="Q20" s="17" t="n">
        <x:v>190400</x:v>
      </x:c>
      <x:c r="R20" s="17" t="n">
        <x:v>126320</x:v>
      </x:c>
      <x:c r="S20" s="18" t="n">
        <x:f>IF(Q20=0,"",R20/Q20)</x:f>
        <x:v>0.6634453781512605</x:v>
      </x:c>
      <x:c r="T20" s="17" t="n">
        <x:v>62400</x:v>
      </x:c>
      <x:c r="U20" s="17" t="n">
        <x:v>35970</x:v>
      </x:c>
      <x:c r="V20" s="18" t="n">
        <x:f>IF(T20=0,"",U20/T20)</x:f>
        <x:v>0.5764423076923076</x:v>
      </x:c>
      <x:c r="W20" s="17" t="n">
        <x:v>21500</x:v>
      </x:c>
      <x:c r="X20" s="17" t="n">
        <x:v>10200</x:v>
      </x:c>
      <x:c r="Y20" s="18" t="n">
        <x:f>IF(W20=0,"",X20/W20)</x:f>
        <x:v>0.4744186046511628</x:v>
      </x:c>
      <x:c r="Z20" s="17" t="n">
        <x:v>4400</x:v>
      </x:c>
      <x:c r="AA20" s="17" t="n">
        <x:v>5710</x:v>
      </x:c>
      <x:c r="AB20" s="18" t="n">
        <x:f>IF(Z20=0,"",AA20/Z20)</x:f>
        <x:v>1.2977272727272726</x:v>
      </x:c>
      <x:c r="AC20" s="17" t="n">
        <x:v>700</x:v>
      </x:c>
      <x:c r="AD20" s="17" t="n">
        <x:v>1460</x:v>
      </x:c>
      <x:c r="AE20" s="18" t="n">
        <x:f>IF(AC20=0,"",AD20/AC20)</x:f>
        <x:v>2.085714285714286</x:v>
      </x:c>
    </x:row>
    <x:row r="21" ht="23" customHeight="1">
      <x:c r="A21" s="2" t="str">
        <x:v>15以上16未満</x:v>
      </x:c>
      <x:c r="B21" s="8" t="n">
        <x:v>49900</x:v>
      </x:c>
      <x:c r="C21" s="8" t="n">
        <x:v>33310</x:v>
      </x:c>
      <x:c r="D21" s="9" t="n">
        <x:f>IF(B21=0,"",C21/B21)</x:f>
        <x:v>0.6675350701402806</x:v>
      </x:c>
      <x:c r="E21" s="8" t="n">
        <x:v>86500</x:v>
      </x:c>
      <x:c r="F21" s="8" t="n">
        <x:v>66230</x:v>
      </x:c>
      <x:c r="G21" s="9" t="n">
        <x:f>IF(E21=0,"",F21/E21)</x:f>
        <x:v>0.7656647398843931</x:v>
      </x:c>
      <x:c r="H21" s="8" t="n">
        <x:v>142200</x:v>
      </x:c>
      <x:c r="I21" s="8" t="n">
        <x:v>97460</x:v>
      </x:c>
      <x:c r="J21" s="9" t="n">
        <x:f>IF(H21=0,"",I21/H21)</x:f>
        <x:v>0.6853727144866385</x:v>
      </x:c>
      <x:c r="K21" s="8" t="n">
        <x:v>221800</x:v>
      </x:c>
      <x:c r="L21" s="8" t="n">
        <x:v>158520</x:v>
      </x:c>
      <x:c r="M21" s="9" t="n">
        <x:f>IF(K21=0,"",L21/K21)</x:f>
        <x:v>0.7146979260595131</x:v>
      </x:c>
      <x:c r="N21" s="8" t="n">
        <x:v>299600</x:v>
      </x:c>
      <x:c r="O21" s="8" t="n">
        <x:v>238910</x:v>
      </x:c>
      <x:c r="P21" s="9" t="n">
        <x:f>IF(N21=0,"",O21/N21)</x:f>
        <x:v>0.797429906542056</x:v>
      </x:c>
      <x:c r="Q21" s="8" t="n">
        <x:v>247100</x:v>
      </x:c>
      <x:c r="R21" s="8" t="n">
        <x:v>194350</x:v>
      </x:c>
      <x:c r="S21" s="9" t="n">
        <x:f>IF(Q21=0,"",R21/Q21)</x:f>
        <x:v>0.7865236746256576</x:v>
      </x:c>
      <x:c r="T21" s="8" t="n">
        <x:v>107700</x:v>
      </x:c>
      <x:c r="U21" s="8" t="n">
        <x:v>110330</x:v>
      </x:c>
      <x:c r="V21" s="9" t="n">
        <x:f>IF(T21=0,"",U21/T21)</x:f>
        <x:v>1.0244196843082638</x:v>
      </x:c>
      <x:c r="W21" s="8" t="n">
        <x:v>35700</x:v>
      </x:c>
      <x:c r="X21" s="8" t="n">
        <x:v>24930</x:v>
      </x:c>
      <x:c r="Y21" s="9" t="n">
        <x:f>IF(W21=0,"",X21/W21)</x:f>
        <x:v>0.6983193277310924</x:v>
      </x:c>
      <x:c r="Z21" s="8" t="n">
        <x:v>9000</x:v>
      </x:c>
      <x:c r="AA21" s="8" t="n">
        <x:v>7780</x:v>
      </x:c>
      <x:c r="AB21" s="9" t="n">
        <x:f>IF(Z21=0,"",AA21/Z21)</x:f>
        <x:v>0.8644444444444445</x:v>
      </x:c>
      <x:c r="AC21" s="8" t="n">
        <x:v>2100</x:v>
      </x:c>
      <x:c r="AD21" s="8" t="n">
        <x:v>0</x:v>
      </x:c>
      <x:c r="AE21" s="9" t="n">
        <x:f>IF(AC21=0,"",AD21/AC21)</x:f>
        <x:v>0</x:v>
      </x:c>
    </x:row>
    <x:row r="22" ht="23" customHeight="1">
      <x:c r="A22" s="16" t="str">
        <x:v>16以上17未満</x:v>
      </x:c>
      <x:c r="B22" s="17" t="n">
        <x:v>33400</x:v>
      </x:c>
      <x:c r="C22" s="17" t="n">
        <x:v>19660</x:v>
      </x:c>
      <x:c r="D22" s="18" t="n">
        <x:f>IF(B22=0,"",C22/B22)</x:f>
        <x:v>0.588622754491018</x:v>
      </x:c>
      <x:c r="E22" s="17" t="n">
        <x:v>62600</x:v>
      </x:c>
      <x:c r="F22" s="17" t="n">
        <x:v>34370</x:v>
      </x:c>
      <x:c r="G22" s="18" t="n">
        <x:f>IF(E22=0,"",F22/E22)</x:f>
        <x:v>0.5490415335463259</x:v>
      </x:c>
      <x:c r="H22" s="17" t="n">
        <x:v>110400</x:v>
      </x:c>
      <x:c r="I22" s="17" t="n">
        <x:v>73080</x:v>
      </x:c>
      <x:c r="J22" s="18" t="n">
        <x:f>IF(H22=0,"",I22/H22)</x:f>
        <x:v>0.6619565217391304</x:v>
      </x:c>
      <x:c r="K22" s="17" t="n">
        <x:v>179900</x:v>
      </x:c>
      <x:c r="L22" s="17" t="n">
        <x:v>133770</x:v>
      </x:c>
      <x:c r="M22" s="18" t="n">
        <x:f>IF(K22=0,"",L22/K22)</x:f>
        <x:v>0.743579766536965</x:v>
      </x:c>
      <x:c r="N22" s="17" t="n">
        <x:v>276000</x:v>
      </x:c>
      <x:c r="O22" s="17" t="n">
        <x:v>233400</x:v>
      </x:c>
      <x:c r="P22" s="18" t="n">
        <x:f>IF(N22=0,"",O22/N22)</x:f>
        <x:v>0.8456521739130435</x:v>
      </x:c>
      <x:c r="Q22" s="17" t="n">
        <x:v>272100</x:v>
      </x:c>
      <x:c r="R22" s="17" t="n">
        <x:v>206680</x:v>
      </x:c>
      <x:c r="S22" s="18" t="n">
        <x:f>IF(Q22=0,"",R22/Q22)</x:f>
        <x:v>0.7595736861447997</x:v>
      </x:c>
      <x:c r="T22" s="17" t="n">
        <x:v>157100</x:v>
      </x:c>
      <x:c r="U22" s="17" t="n">
        <x:v>118270</x:v>
      </x:c>
      <x:c r="V22" s="18" t="n">
        <x:f>IF(T22=0,"",U22/T22)</x:f>
        <x:v>0.7528325907065563</x:v>
      </x:c>
      <x:c r="W22" s="17" t="n">
        <x:v>61100</x:v>
      </x:c>
      <x:c r="X22" s="17" t="n">
        <x:v>47750</x:v>
      </x:c>
      <x:c r="Y22" s="18" t="n">
        <x:f>IF(W22=0,"",X22/W22)</x:f>
        <x:v>0.7815057283142389</x:v>
      </x:c>
      <x:c r="Z22" s="17" t="n">
        <x:v>20100</x:v>
      </x:c>
      <x:c r="AA22" s="17" t="n">
        <x:v>19830</x:v>
      </x:c>
      <x:c r="AB22" s="18" t="n">
        <x:f>IF(Z22=0,"",AA22/Z22)</x:f>
        <x:v>0.9865671641791045</x:v>
      </x:c>
      <x:c r="AC22" s="17" t="n">
        <x:v>4500</x:v>
      </x:c>
      <x:c r="AD22" s="17" t="n">
        <x:v>0</x:v>
      </x:c>
      <x:c r="AE22" s="18" t="n">
        <x:f>IF(AC22=0,"",AD22/AC22)</x:f>
        <x:v>0</x:v>
      </x:c>
    </x:row>
    <x:row r="23" ht="23" customHeight="1">
      <x:c r="A23" s="2" t="str">
        <x:v>17以上18未満</x:v>
      </x:c>
      <x:c r="B23" s="8" t="n">
        <x:v>25500</x:v>
      </x:c>
      <x:c r="C23" s="8" t="n">
        <x:v>17390</x:v>
      </x:c>
      <x:c r="D23" s="9" t="n">
        <x:f>IF(B23=0,"",C23/B23)</x:f>
        <x:v>0.6819607843137255</x:v>
      </x:c>
      <x:c r="E23" s="8" t="n">
        <x:v>47600</x:v>
      </x:c>
      <x:c r="F23" s="8" t="n">
        <x:v>38420</x:v>
      </x:c>
      <x:c r="G23" s="9" t="n">
        <x:f>IF(E23=0,"",F23/E23)</x:f>
        <x:v>0.8071428571428572</x:v>
      </x:c>
      <x:c r="H23" s="8" t="n">
        <x:v>88000</x:v>
      </x:c>
      <x:c r="I23" s="8" t="n">
        <x:v>60200</x:v>
      </x:c>
      <x:c r="J23" s="9" t="n">
        <x:f>IF(H23=0,"",I23/H23)</x:f>
        <x:v>0.6840909090909091</x:v>
      </x:c>
      <x:c r="K23" s="8" t="n">
        <x:v>138400</x:v>
      </x:c>
      <x:c r="L23" s="8" t="n">
        <x:v>109220</x:v>
      </x:c>
      <x:c r="M23" s="9" t="n">
        <x:f>IF(K23=0,"",L23/K23)</x:f>
        <x:v>0.7891618497109827</x:v>
      </x:c>
      <x:c r="N23" s="8" t="n">
        <x:v>241000</x:v>
      </x:c>
      <x:c r="O23" s="8" t="n">
        <x:v>178380</x:v>
      </x:c>
      <x:c r="P23" s="9" t="n">
        <x:f>IF(N23=0,"",O23/N23)</x:f>
        <x:v>0.7401659751037344</x:v>
      </x:c>
      <x:c r="Q23" s="8" t="n">
        <x:v>280000</x:v>
      </x:c>
      <x:c r="R23" s="8" t="n">
        <x:v>225960</x:v>
      </x:c>
      <x:c r="S23" s="9" t="n">
        <x:f>IF(Q23=0,"",R23/Q23)</x:f>
        <x:v>0.807</x:v>
      </x:c>
      <x:c r="T23" s="8" t="n">
        <x:v>212200</x:v>
      </x:c>
      <x:c r="U23" s="8" t="n">
        <x:v>169510</x:v>
      </x:c>
      <x:c r="V23" s="9" t="n">
        <x:f>IF(T23=0,"",U23/T23)</x:f>
        <x:v>0.7988218661639962</x:v>
      </x:c>
      <x:c r="W23" s="8" t="n">
        <x:v>92500</x:v>
      </x:c>
      <x:c r="X23" s="8" t="n">
        <x:v>73640</x:v>
      </x:c>
      <x:c r="Y23" s="9" t="n">
        <x:f>IF(W23=0,"",X23/W23)</x:f>
        <x:v>0.7961081081081081</x:v>
      </x:c>
      <x:c r="Z23" s="8" t="n">
        <x:v>31300</x:v>
      </x:c>
      <x:c r="AA23" s="8" t="n">
        <x:v>28000</x:v>
      </x:c>
      <x:c r="AB23" s="9" t="n">
        <x:f>IF(Z23=0,"",AA23/Z23)</x:f>
        <x:v>0.8945686900958466</x:v>
      </x:c>
      <x:c r="AC23" s="8" t="n">
        <x:v>10100</x:v>
      </x:c>
      <x:c r="AD23" s="8" t="n">
        <x:v>6970</x:v>
      </x:c>
      <x:c r="AE23" s="9" t="n">
        <x:f>IF(AC23=0,"",AD23/AC23)</x:f>
        <x:v>0.69009900990099</x:v>
      </x:c>
    </x:row>
    <x:row r="24" ht="23" customHeight="1">
      <x:c r="A24" s="16" t="str">
        <x:v>18以上19未満</x:v>
      </x:c>
      <x:c r="B24" s="17" t="n">
        <x:v>21000</x:v>
      </x:c>
      <x:c r="C24" s="17" t="n">
        <x:v>5760</x:v>
      </x:c>
      <x:c r="D24" s="18" t="n">
        <x:f>IF(B24=0,"",C24/B24)</x:f>
        <x:v>0.2742857142857143</x:v>
      </x:c>
      <x:c r="E24" s="17" t="n">
        <x:v>35700</x:v>
      </x:c>
      <x:c r="F24" s="17" t="n">
        <x:v>31300</x:v>
      </x:c>
      <x:c r="G24" s="18" t="n">
        <x:f>IF(E24=0,"",F24/E24)</x:f>
        <x:v>0.876750700280112</x:v>
      </x:c>
      <x:c r="H24" s="17" t="n">
        <x:v>65800</x:v>
      </x:c>
      <x:c r="I24" s="17" t="n">
        <x:v>53660</x:v>
      </x:c>
      <x:c r="J24" s="18" t="n">
        <x:f>IF(H24=0,"",I24/H24)</x:f>
        <x:v>0.8155015197568389</x:v>
      </x:c>
      <x:c r="K24" s="17" t="n">
        <x:v>112200</x:v>
      </x:c>
      <x:c r="L24" s="17" t="n">
        <x:v>70090</x:v>
      </x:c>
      <x:c r="M24" s="18" t="n">
        <x:f>IF(K24=0,"",L24/K24)</x:f>
        <x:v>0.6246880570409982</x:v>
      </x:c>
      <x:c r="N24" s="17" t="n">
        <x:v>191800</x:v>
      </x:c>
      <x:c r="O24" s="17" t="n">
        <x:v>152790</x:v>
      </x:c>
      <x:c r="P24" s="18" t="n">
        <x:f>IF(N24=0,"",O24/N24)</x:f>
        <x:v>0.7966110531803963</x:v>
      </x:c>
      <x:c r="Q24" s="17" t="n">
        <x:v>287100</x:v>
      </x:c>
      <x:c r="R24" s="17" t="n">
        <x:v>206110</x:v>
      </x:c>
      <x:c r="S24" s="18" t="n">
        <x:f>IF(Q24=0,"",R24/Q24)</x:f>
        <x:v>0.7179031696273076</x:v>
      </x:c>
      <x:c r="T24" s="17" t="n">
        <x:v>245500</x:v>
      </x:c>
      <x:c r="U24" s="17" t="n">
        <x:v>180350</x:v>
      </x:c>
      <x:c r="V24" s="18" t="n">
        <x:f>IF(T24=0,"",U24/T24)</x:f>
        <x:v>0.7346232179226069</x:v>
      </x:c>
      <x:c r="W24" s="17" t="n">
        <x:v>132900</x:v>
      </x:c>
      <x:c r="X24" s="17" t="n">
        <x:v>101810</x:v>
      </x:c>
      <x:c r="Y24" s="18" t="n">
        <x:f>IF(W24=0,"",X24/W24)</x:f>
        <x:v>0.7660647103085026</x:v>
      </x:c>
      <x:c r="Z24" s="17" t="n">
        <x:v>50100</x:v>
      </x:c>
      <x:c r="AA24" s="17" t="n">
        <x:v>42530</x:v>
      </x:c>
      <x:c r="AB24" s="18" t="n">
        <x:f>IF(Z24=0,"",AA24/Z24)</x:f>
        <x:v>0.8489021956087824</x:v>
      </x:c>
      <x:c r="AC24" s="17" t="n">
        <x:v>16800</x:v>
      </x:c>
      <x:c r="AD24" s="17" t="n">
        <x:v>18530</x:v>
      </x:c>
      <x:c r="AE24" s="18" t="n">
        <x:f>IF(AC24=0,"",AD24/AC24)</x:f>
        <x:v>1.1029761904761906</x:v>
      </x:c>
    </x:row>
    <x:row r="25" ht="23" customHeight="1">
      <x:c r="A25" s="2" t="str">
        <x:v>19以上20未満</x:v>
      </x:c>
      <x:c r="B25" s="8" t="n">
        <x:v>13200</x:v>
      </x:c>
      <x:c r="C25" s="8" t="n">
        <x:v>15480</x:v>
      </x:c>
      <x:c r="D25" s="9" t="n">
        <x:f>IF(B25=0,"",C25/B25)</x:f>
        <x:v>1.1727272727272726</x:v>
      </x:c>
      <x:c r="E25" s="8" t="n">
        <x:v>26900</x:v>
      </x:c>
      <x:c r="F25" s="8" t="n">
        <x:v>16550</x:v>
      </x:c>
      <x:c r="G25" s="9" t="n">
        <x:f>IF(E25=0,"",F25/E25)</x:f>
        <x:v>0.6152416356877324</x:v>
      </x:c>
      <x:c r="H25" s="8" t="n">
        <x:v>50300</x:v>
      </x:c>
      <x:c r="I25" s="8" t="n">
        <x:v>25730</x:v>
      </x:c>
      <x:c r="J25" s="9" t="n">
        <x:f>IF(H25=0,"",I25/H25)</x:f>
        <x:v>0.511530815109344</x:v>
      </x:c>
      <x:c r="K25" s="8" t="n">
        <x:v>85000</x:v>
      </x:c>
      <x:c r="L25" s="8" t="n">
        <x:v>52400</x:v>
      </x:c>
      <x:c r="M25" s="9" t="n">
        <x:f>IF(K25=0,"",L25/K25)</x:f>
        <x:v>0.6164705882352941</x:v>
      </x:c>
      <x:c r="N25" s="8" t="n">
        <x:v>157000</x:v>
      </x:c>
      <x:c r="O25" s="8" t="n">
        <x:v>118390</x:v>
      </x:c>
      <x:c r="P25" s="9" t="n">
        <x:f>IF(N25=0,"",O25/N25)</x:f>
        <x:v>0.7540764331210191</x:v>
      </x:c>
      <x:c r="Q25" s="8" t="n">
        <x:v>243900</x:v>
      </x:c>
      <x:c r="R25" s="8" t="n">
        <x:v>193900</x:v>
      </x:c>
      <x:c r="S25" s="9" t="n">
        <x:f>IF(Q25=0,"",R25/Q25)</x:f>
        <x:v>0.7949979499794998</x:v>
      </x:c>
      <x:c r="T25" s="8" t="n">
        <x:v>280300</x:v>
      </x:c>
      <x:c r="U25" s="8" t="n">
        <x:v>228000</x:v>
      </x:c>
      <x:c r="V25" s="9" t="n">
        <x:f>IF(T25=0,"",U25/T25)</x:f>
        <x:v>0.8134141990724224</x:v>
      </x:c>
      <x:c r="W25" s="8" t="n">
        <x:v>182700</x:v>
      </x:c>
      <x:c r="X25" s="8" t="n">
        <x:v>157410</x:v>
      </x:c>
      <x:c r="Y25" s="9" t="n">
        <x:f>IF(W25=0,"",X25/W25)</x:f>
        <x:v>0.861576354679803</x:v>
      </x:c>
      <x:c r="Z25" s="8" t="n">
        <x:v>74500</x:v>
      </x:c>
      <x:c r="AA25" s="8" t="n">
        <x:v>50470</x:v>
      </x:c>
      <x:c r="AB25" s="9" t="n">
        <x:f>IF(Z25=0,"",AA25/Z25)</x:f>
        <x:v>0.6774496644295303</x:v>
      </x:c>
      <x:c r="AC25" s="8" t="n">
        <x:v>27500</x:v>
      </x:c>
      <x:c r="AD25" s="8" t="n">
        <x:v>17550</x:v>
      </x:c>
      <x:c r="AE25" s="9" t="n">
        <x:f>IF(AC25=0,"",AD25/AC25)</x:f>
        <x:v>0.6381818181818182</x:v>
      </x:c>
    </x:row>
    <x:row r="26" ht="23" customHeight="1">
      <x:c r="A26" s="16" t="str">
        <x:v>20以上21未満</x:v>
      </x:c>
      <x:c r="B26" s="17" t="n">
        <x:v>10000</x:v>
      </x:c>
      <x:c r="C26" s="17" t="n">
        <x:v>6110</x:v>
      </x:c>
      <x:c r="D26" s="18" t="n">
        <x:f>IF(B26=0,"",C26/B26)</x:f>
        <x:v>0.611</x:v>
      </x:c>
      <x:c r="E26" s="17" t="n">
        <x:v>23400</x:v>
      </x:c>
      <x:c r="F26" s="17" t="n">
        <x:v>25360</x:v>
      </x:c>
      <x:c r="G26" s="18" t="n">
        <x:f>IF(E26=0,"",F26/E26)</x:f>
        <x:v>1.0837606837606837</x:v>
      </x:c>
      <x:c r="H26" s="17" t="n">
        <x:v>38900</x:v>
      </x:c>
      <x:c r="I26" s="17" t="n">
        <x:v>17490</x:v>
      </x:c>
      <x:c r="J26" s="18" t="n">
        <x:f>IF(H26=0,"",I26/H26)</x:f>
        <x:v>0.44961439588688945</x:v>
      </x:c>
      <x:c r="K26" s="17" t="n">
        <x:v>64000</x:v>
      </x:c>
      <x:c r="L26" s="17" t="n">
        <x:v>60560</x:v>
      </x:c>
      <x:c r="M26" s="18" t="n">
        <x:f>IF(K26=0,"",L26/K26)</x:f>
        <x:v>0.94625</x:v>
      </x:c>
      <x:c r="N26" s="17" t="n">
        <x:v>120100</x:v>
      </x:c>
      <x:c r="O26" s="17" t="n">
        <x:v>98690</x:v>
      </x:c>
      <x:c r="P26" s="18" t="n">
        <x:f>IF(N26=0,"",O26/N26)</x:f>
        <x:v>0.8217318900915903</x:v>
      </x:c>
      <x:c r="Q26" s="17" t="n">
        <x:v>205200</x:v>
      </x:c>
      <x:c r="R26" s="17" t="n">
        <x:v>178730</x:v>
      </x:c>
      <x:c r="S26" s="18" t="n">
        <x:f>IF(Q26=0,"",R26/Q26)</x:f>
        <x:v>0.8710038986354776</x:v>
      </x:c>
      <x:c r="T26" s="17" t="n">
        <x:v>282700</x:v>
      </x:c>
      <x:c r="U26" s="17" t="n">
        <x:v>238370</x:v>
      </x:c>
      <x:c r="V26" s="18" t="n">
        <x:f>IF(T26=0,"",U26/T26)</x:f>
        <x:v>0.8431906614785992</x:v>
      </x:c>
      <x:c r="W26" s="17" t="n">
        <x:v>220900</x:v>
      </x:c>
      <x:c r="X26" s="17" t="n">
        <x:v>191870</x:v>
      </x:c>
      <x:c r="Y26" s="18" t="n">
        <x:f>IF(W26=0,"",X26/W26)</x:f>
        <x:v>0.8685830692621096</x:v>
      </x:c>
      <x:c r="Z26" s="17" t="n">
        <x:v>101200</x:v>
      </x:c>
      <x:c r="AA26" s="17" t="n">
        <x:v>69770</x:v>
      </x:c>
      <x:c r="AB26" s="18" t="n">
        <x:f>IF(Z26=0,"",AA26/Z26)</x:f>
        <x:v>0.6894268774703557</x:v>
      </x:c>
      <x:c r="AC26" s="17" t="n">
        <x:v>44900</x:v>
      </x:c>
      <x:c r="AD26" s="17" t="n">
        <x:v>51120</x:v>
      </x:c>
      <x:c r="AE26" s="18" t="n">
        <x:f>IF(AC26=0,"",AD26/AC26)</x:f>
        <x:v>1.1385300668151448</x:v>
      </x:c>
    </x:row>
    <x:row r="27" ht="23" customHeight="1">
      <x:c r="A27" s="2" t="str">
        <x:v>21以上22未満</x:v>
      </x:c>
      <x:c r="B27" s="8" t="n">
        <x:v>5100</x:v>
      </x:c>
      <x:c r="C27" s="8" t="n">
        <x:v>2120</x:v>
      </x:c>
      <x:c r="D27" s="9" t="n">
        <x:f>IF(B27=0,"",C27/B27)</x:f>
        <x:v>0.41568627450980394</x:v>
      </x:c>
      <x:c r="E27" s="8" t="n">
        <x:v>15700</x:v>
      </x:c>
      <x:c r="F27" s="8" t="n">
        <x:v>6410</x:v>
      </x:c>
      <x:c r="G27" s="9" t="n">
        <x:f>IF(E27=0,"",F27/E27)</x:f>
        <x:v>0.4082802547770701</x:v>
      </x:c>
      <x:c r="H27" s="8" t="n">
        <x:v>31700</x:v>
      </x:c>
      <x:c r="I27" s="8" t="n">
        <x:v>14990</x:v>
      </x:c>
      <x:c r="J27" s="9" t="n">
        <x:f>IF(H27=0,"",I27/H27)</x:f>
        <x:v>0.4728706624605678</x:v>
      </x:c>
      <x:c r="K27" s="8" t="n">
        <x:v>53500</x:v>
      </x:c>
      <x:c r="L27" s="8" t="n">
        <x:v>49300</x:v>
      </x:c>
      <x:c r="M27" s="9" t="n">
        <x:f>IF(K27=0,"",L27/K27)</x:f>
        <x:v>0.9214953271028037</x:v>
      </x:c>
      <x:c r="N27" s="8" t="n">
        <x:v>98400</x:v>
      </x:c>
      <x:c r="O27" s="8" t="n">
        <x:v>76600</x:v>
      </x:c>
      <x:c r="P27" s="9" t="n">
        <x:f>IF(N27=0,"",O27/N27)</x:f>
        <x:v>0.7784552845528455</x:v>
      </x:c>
      <x:c r="Q27" s="8" t="n">
        <x:v>165500</x:v>
      </x:c>
      <x:c r="R27" s="8" t="n">
        <x:v>141660</x:v>
      </x:c>
      <x:c r="S27" s="9" t="n">
        <x:f>IF(Q27=0,"",R27/Q27)</x:f>
        <x:v>0.8559516616314199</x:v>
      </x:c>
      <x:c r="T27" s="8" t="n">
        <x:v>263500</x:v>
      </x:c>
      <x:c r="U27" s="8" t="n">
        <x:v>200540</x:v>
      </x:c>
      <x:c r="V27" s="9" t="n">
        <x:f>IF(T27=0,"",U27/T27)</x:f>
        <x:v>0.7610626185958255</x:v>
      </x:c>
      <x:c r="W27" s="8" t="n">
        <x:v>249600</x:v>
      </x:c>
      <x:c r="X27" s="8" t="n">
        <x:v>188680</x:v>
      </x:c>
      <x:c r="Y27" s="9" t="n">
        <x:f>IF(W27=0,"",X27/W27)</x:f>
        <x:v>0.7559294871794872</x:v>
      </x:c>
      <x:c r="Z27" s="8" t="n">
        <x:v>144500</x:v>
      </x:c>
      <x:c r="AA27" s="8" t="n">
        <x:v>120800</x:v>
      </x:c>
      <x:c r="AB27" s="9" t="n">
        <x:f>IF(Z27=0,"",AA27/Z27)</x:f>
        <x:v>0.8359861591695502</x:v>
      </x:c>
      <x:c r="AC27" s="8" t="n">
        <x:v>58900</x:v>
      </x:c>
      <x:c r="AD27" s="8" t="n">
        <x:v>40250</x:v>
      </x:c>
      <x:c r="AE27" s="9" t="n">
        <x:f>IF(AC27=0,"",AD27/AC27)</x:f>
        <x:v>0.6833616298811545</x:v>
      </x:c>
    </x:row>
    <x:row r="28" ht="23" customHeight="1">
      <x:c r="A28" s="16" t="str">
        <x:v>22以上23未満</x:v>
      </x:c>
      <x:c r="B28" s="17" t="n">
        <x:v>4100</x:v>
      </x:c>
      <x:c r="C28" s="17" t="n">
        <x:v>2210</x:v>
      </x:c>
      <x:c r="D28" s="18" t="n">
        <x:f>IF(B28=0,"",C28/B28)</x:f>
        <x:v>0.5390243902439025</x:v>
      </x:c>
      <x:c r="E28" s="17" t="n">
        <x:v>11700</x:v>
      </x:c>
      <x:c r="F28" s="17" t="n">
        <x:v>4450</x:v>
      </x:c>
      <x:c r="G28" s="18" t="n">
        <x:f>IF(E28=0,"",F28/E28)</x:f>
        <x:v>0.3803418803418803</x:v>
      </x:c>
      <x:c r="H28" s="17" t="n">
        <x:v>22700</x:v>
      </x:c>
      <x:c r="I28" s="17" t="n">
        <x:v>11120</x:v>
      </x:c>
      <x:c r="J28" s="18" t="n">
        <x:f>IF(H28=0,"",I28/H28)</x:f>
        <x:v>0.48986784140969164</x:v>
      </x:c>
      <x:c r="K28" s="17" t="n">
        <x:v>42000</x:v>
      </x:c>
      <x:c r="L28" s="17" t="n">
        <x:v>42970</x:v>
      </x:c>
      <x:c r="M28" s="18" t="n">
        <x:f>IF(K28=0,"",L28/K28)</x:f>
        <x:v>1.023095238095238</x:v>
      </x:c>
      <x:c r="N28" s="17" t="n">
        <x:v>68900</x:v>
      </x:c>
      <x:c r="O28" s="17" t="n">
        <x:v>56840</x:v>
      </x:c>
      <x:c r="P28" s="18" t="n">
        <x:f>IF(N28=0,"",O28/N28)</x:f>
        <x:v>0.8249637155297532</x:v>
      </x:c>
      <x:c r="Q28" s="17" t="n">
        <x:v>131600</x:v>
      </x:c>
      <x:c r="R28" s="17" t="n">
        <x:v>65970</x:v>
      </x:c>
      <x:c r="S28" s="18" t="n">
        <x:f>IF(Q28=0,"",R28/Q28)</x:f>
        <x:v>0.5012917933130699</x:v>
      </x:c>
      <x:c r="T28" s="17" t="n">
        <x:v>230000</x:v>
      </x:c>
      <x:c r="U28" s="17" t="n">
        <x:v>170200</x:v>
      </x:c>
      <x:c r="V28" s="18" t="n">
        <x:f>IF(T28=0,"",U28/T28)</x:f>
        <x:v>0.74</x:v>
      </x:c>
      <x:c r="W28" s="17" t="n">
        <x:v>266600</x:v>
      </x:c>
      <x:c r="X28" s="17" t="n">
        <x:v>191150</x:v>
      </x:c>
      <x:c r="Y28" s="18" t="n">
        <x:f>IF(W28=0,"",X28/W28)</x:f>
        <x:v>0.7169917479369843</x:v>
      </x:c>
      <x:c r="Z28" s="17" t="n">
        <x:v>187600</x:v>
      </x:c>
      <x:c r="AA28" s="17" t="n">
        <x:v>170710</x:v>
      </x:c>
      <x:c r="AB28" s="18" t="n">
        <x:f>IF(Z28=0,"",AA28/Z28)</x:f>
        <x:v>0.9099680170575692</x:v>
      </x:c>
      <x:c r="AC28" s="17" t="n">
        <x:v>90100</x:v>
      </x:c>
      <x:c r="AD28" s="17" t="n">
        <x:v>87770</x:v>
      </x:c>
      <x:c r="AE28" s="18" t="n">
        <x:f>IF(AC28=0,"",AD28/AC28)</x:f>
        <x:v>0.9741398446170921</x:v>
      </x:c>
    </x:row>
    <x:row r="29" ht="23" customHeight="1">
      <x:c r="A29" s="2" t="str">
        <x:v>23以上24未満</x:v>
      </x:c>
      <x:c r="B29" s="8" t="n">
        <x:v>3200</x:v>
      </x:c>
      <x:c r="C29" s="8" t="n">
        <x:v>0</x:v>
      </x:c>
      <x:c r="D29" s="9" t="n">
        <x:f>IF(B29=0,"",C29/B29)</x:f>
        <x:v>0</x:v>
      </x:c>
      <x:c r="E29" s="8" t="n">
        <x:v>6800</x:v>
      </x:c>
      <x:c r="F29" s="8" t="n">
        <x:v>2310</x:v>
      </x:c>
      <x:c r="G29" s="9" t="n">
        <x:f>IF(E29=0,"",F29/E29)</x:f>
        <x:v>0.3397058823529412</x:v>
      </x:c>
      <x:c r="H29" s="8" t="n">
        <x:v>17900</x:v>
      </x:c>
      <x:c r="I29" s="8" t="n">
        <x:v>6950</x:v>
      </x:c>
      <x:c r="J29" s="9" t="n">
        <x:f>IF(H29=0,"",I29/H29)</x:f>
        <x:v>0.388268156424581</x:v>
      </x:c>
      <x:c r="K29" s="8" t="n">
        <x:v>27200</x:v>
      </x:c>
      <x:c r="L29" s="8" t="n">
        <x:v>21090</x:v>
      </x:c>
      <x:c r="M29" s="9" t="n">
        <x:f>IF(K29=0,"",L29/K29)</x:f>
        <x:v>0.7753676470588236</x:v>
      </x:c>
      <x:c r="N29" s="8" t="n">
        <x:v>55900</x:v>
      </x:c>
      <x:c r="O29" s="8" t="n">
        <x:v>63470</x:v>
      </x:c>
      <x:c r="P29" s="9" t="n">
        <x:f>IF(N29=0,"",O29/N29)</x:f>
        <x:v>1.1354203935599285</x:v>
      </x:c>
      <x:c r="Q29" s="8" t="n">
        <x:v>101500</x:v>
      </x:c>
      <x:c r="R29" s="8" t="n">
        <x:v>76790</x:v>
      </x:c>
      <x:c r="S29" s="9" t="n">
        <x:f>IF(Q29=0,"",R29/Q29)</x:f>
        <x:v>0.756551724137931</x:v>
      </x:c>
      <x:c r="T29" s="8" t="n">
        <x:v>197700</x:v>
      </x:c>
      <x:c r="U29" s="8" t="n">
        <x:v>133470</x:v>
      </x:c>
      <x:c r="V29" s="9" t="n">
        <x:f>IF(T29=0,"",U29/T29)</x:f>
        <x:v>0.675113808801214</x:v>
      </x:c>
      <x:c r="W29" s="8" t="n">
        <x:v>269800</x:v>
      </x:c>
      <x:c r="X29" s="8" t="n">
        <x:v>210230</x:v>
      </x:c>
      <x:c r="Y29" s="9" t="n">
        <x:f>IF(W29=0,"",X29/W29)</x:f>
        <x:v>0.7792068198665678</x:v>
      </x:c>
      <x:c r="Z29" s="8" t="n">
        <x:v>230700</x:v>
      </x:c>
      <x:c r="AA29" s="8" t="n">
        <x:v>212800</x:v>
      </x:c>
      <x:c r="AB29" s="9" t="n">
        <x:f>IF(Z29=0,"",AA29/Z29)</x:f>
        <x:v>0.9224100563502384</x:v>
      </x:c>
      <x:c r="AC29" s="8" t="n">
        <x:v>126800</x:v>
      </x:c>
      <x:c r="AD29" s="8" t="n">
        <x:v>108100</x:v>
      </x:c>
      <x:c r="AE29" s="9" t="n">
        <x:f>IF(AC29=0,"",AD29/AC29)</x:f>
        <x:v>0.8525236593059937</x:v>
      </x:c>
    </x:row>
    <x:row r="30" ht="23" customHeight="1">
      <x:c r="A30" s="16" t="str">
        <x:v>24以上25未満</x:v>
      </x:c>
      <x:c r="B30" s="17" t="n">
        <x:v>2100</x:v>
      </x:c>
      <x:c r="C30" s="17" t="n">
        <x:v>0</x:v>
      </x:c>
      <x:c r="D30" s="18" t="n">
        <x:f>IF(B30=0,"",C30/B30)</x:f>
        <x:v>0</x:v>
      </x:c>
      <x:c r="E30" s="17" t="n">
        <x:v>7400</x:v>
      </x:c>
      <x:c r="F30" s="17" t="n">
        <x:v>7200</x:v>
      </x:c>
      <x:c r="G30" s="18" t="n">
        <x:f>IF(E30=0,"",F30/E30)</x:f>
        <x:v>0.972972972972973</x:v>
      </x:c>
      <x:c r="H30" s="17" t="n">
        <x:v>11600</x:v>
      </x:c>
      <x:c r="I30" s="17" t="n">
        <x:v>9850</x:v>
      </x:c>
      <x:c r="J30" s="18" t="n">
        <x:f>IF(H30=0,"",I30/H30)</x:f>
        <x:v>0.8491379310344828</x:v>
      </x:c>
      <x:c r="K30" s="17" t="n">
        <x:v>22800</x:v>
      </x:c>
      <x:c r="L30" s="17" t="n">
        <x:v>19540</x:v>
      </x:c>
      <x:c r="M30" s="18" t="n">
        <x:f>IF(K30=0,"",L30/K30)</x:f>
        <x:v>0.8570175438596491</x:v>
      </x:c>
      <x:c r="N30" s="17" t="n">
        <x:v>43400</x:v>
      </x:c>
      <x:c r="O30" s="17" t="n">
        <x:v>31630</x:v>
      </x:c>
      <x:c r="P30" s="18" t="n">
        <x:f>IF(N30=0,"",O30/N30)</x:f>
        <x:v>0.7288018433179724</x:v>
      </x:c>
      <x:c r="Q30" s="17" t="n">
        <x:v>78000</x:v>
      </x:c>
      <x:c r="R30" s="17" t="n">
        <x:v>28070</x:v>
      </x:c>
      <x:c r="S30" s="18" t="n">
        <x:f>IF(Q30=0,"",R30/Q30)</x:f>
        <x:v>0.3598717948717949</x:v>
      </x:c>
      <x:c r="T30" s="17" t="n">
        <x:v>152000</x:v>
      </x:c>
      <x:c r="U30" s="17" t="n">
        <x:v>123920</x:v>
      </x:c>
      <x:c r="V30" s="18" t="n">
        <x:f>IF(T30=0,"",U30/T30)</x:f>
        <x:v>0.8152631578947368</x:v>
      </x:c>
      <x:c r="W30" s="17" t="n">
        <x:v>243500</x:v>
      </x:c>
      <x:c r="X30" s="17" t="n">
        <x:v>199320</x:v>
      </x:c>
      <x:c r="Y30" s="18" t="n">
        <x:f>IF(W30=0,"",X30/W30)</x:f>
        <x:v>0.8185626283367556</x:v>
      </x:c>
      <x:c r="Z30" s="17" t="n">
        <x:v>257700</x:v>
      </x:c>
      <x:c r="AA30" s="17" t="n">
        <x:v>158320</x:v>
      </x:c>
      <x:c r="AB30" s="18" t="n">
        <x:f>IF(Z30=0,"",AA30/Z30)</x:f>
        <x:v>0.6143577803647652</x:v>
      </x:c>
      <x:c r="AC30" s="17" t="n">
        <x:v>171800</x:v>
      </x:c>
      <x:c r="AD30" s="17" t="n">
        <x:v>112570</x:v>
      </x:c>
      <x:c r="AE30" s="18" t="n">
        <x:f>IF(AC30=0,"",AD30/AC30)</x:f>
        <x:v>0.6552386495925495</x:v>
      </x:c>
    </x:row>
    <x:row r="31" ht="23" customHeight="1">
      <x:c r="A31" s="2" t="str">
        <x:v>25以上26未満</x:v>
      </x:c>
      <x:c r="B31" s="8" t="n">
        <x:v>1100</x:v>
      </x:c>
      <x:c r="C31" s="8" t="n">
        <x:v>0</x:v>
      </x:c>
      <x:c r="D31" s="9" t="n">
        <x:f>IF(B31=0,"",C31/B31)</x:f>
        <x:v>0</x:v>
      </x:c>
      <x:c r="E31" s="8" t="n">
        <x:v>3600</x:v>
      </x:c>
      <x:c r="F31" s="8" t="n">
        <x:v>2520</x:v>
      </x:c>
      <x:c r="G31" s="9" t="n">
        <x:f>IF(E31=0,"",F31/E31)</x:f>
        <x:v>0.7</x:v>
      </x:c>
      <x:c r="H31" s="8" t="n">
        <x:v>8400</x:v>
      </x:c>
      <x:c r="I31" s="8" t="n">
        <x:v>5040</x:v>
      </x:c>
      <x:c r="J31" s="9" t="n">
        <x:f>IF(H31=0,"",I31/H31)</x:f>
        <x:v>0.6</x:v>
      </x:c>
      <x:c r="K31" s="8" t="n">
        <x:v>19500</x:v>
      </x:c>
      <x:c r="L31" s="8" t="n">
        <x:v>15240</x:v>
      </x:c>
      <x:c r="M31" s="9" t="n">
        <x:f>IF(K31=0,"",L31/K31)</x:f>
        <x:v>0.7815384615384615</x:v>
      </x:c>
      <x:c r="N31" s="8" t="n">
        <x:v>29800</x:v>
      </x:c>
      <x:c r="O31" s="8" t="n">
        <x:v>34180</x:v>
      </x:c>
      <x:c r="P31" s="9" t="n">
        <x:f>IF(N31=0,"",O31/N31)</x:f>
        <x:v>1.146979865771812</x:v>
      </x:c>
      <x:c r="Q31" s="8" t="n">
        <x:v>56000</x:v>
      </x:c>
      <x:c r="R31" s="8" t="n">
        <x:v>34560</x:v>
      </x:c>
      <x:c r="S31" s="9" t="n">
        <x:f>IF(Q31=0,"",R31/Q31)</x:f>
        <x:v>0.6171428571428571</x:v>
      </x:c>
      <x:c r="T31" s="8" t="n">
        <x:v>121400</x:v>
      </x:c>
      <x:c r="U31" s="8" t="n">
        <x:v>114310</x:v>
      </x:c>
      <x:c r="V31" s="9" t="n">
        <x:f>IF(T31=0,"",U31/T31)</x:f>
        <x:v>0.9415980230642504</x:v>
      </x:c>
      <x:c r="W31" s="8" t="n">
        <x:v>214800</x:v>
      </x:c>
      <x:c r="X31" s="8" t="n">
        <x:v>171380</x:v>
      </x:c>
      <x:c r="Y31" s="9" t="n">
        <x:f>IF(W31=0,"",X31/W31)</x:f>
        <x:v>0.7978584729981378</x:v>
      </x:c>
      <x:c r="Z31" s="8" t="n">
        <x:v>263300</x:v>
      </x:c>
      <x:c r="AA31" s="8" t="n">
        <x:v>194170</x:v>
      </x:c>
      <x:c r="AB31" s="9" t="n">
        <x:f>IF(Z31=0,"",AA31/Z31)</x:f>
        <x:v>0.7374477781997721</x:v>
      </x:c>
      <x:c r="AC31" s="8" t="n">
        <x:v>197800</x:v>
      </x:c>
      <x:c r="AD31" s="8" t="n">
        <x:v>140570</x:v>
      </x:c>
      <x:c r="AE31" s="9" t="n">
        <x:f>IF(AC31=0,"",AD31/AC31)</x:f>
        <x:v>0.7106673407482306</x:v>
      </x:c>
    </x:row>
    <x:row r="32" ht="23" customHeight="1">
      <x:c r="A32" s="16" t="str">
        <x:v>26以上27未満</x:v>
      </x:c>
      <x:c r="B32" s="17" t="n">
        <x:v>900</x:v>
      </x:c>
      <x:c r="C32" s="17" t="n">
        <x:v>0</x:v>
      </x:c>
      <x:c r="D32" s="18" t="n">
        <x:f>IF(B32=0,"",C32/B32)</x:f>
        <x:v>0</x:v>
      </x:c>
      <x:c r="E32" s="17" t="n">
        <x:v>2300</x:v>
      </x:c>
      <x:c r="F32" s="17" t="n">
        <x:v>0</x:v>
      </x:c>
      <x:c r="G32" s="18" t="n">
        <x:f>IF(E32=0,"",F32/E32)</x:f>
        <x:v>0</x:v>
      </x:c>
      <x:c r="H32" s="17" t="n">
        <x:v>6600</x:v>
      </x:c>
      <x:c r="I32" s="17" t="n">
        <x:v>2650</x:v>
      </x:c>
      <x:c r="J32" s="18" t="n">
        <x:f>IF(H32=0,"",I32/H32)</x:f>
        <x:v>0.4015151515151515</x:v>
      </x:c>
      <x:c r="K32" s="17" t="n">
        <x:v>11500</x:v>
      </x:c>
      <x:c r="L32" s="17" t="n">
        <x:v>13150</x:v>
      </x:c>
      <x:c r="M32" s="18" t="n">
        <x:f>IF(K32=0,"",L32/K32)</x:f>
        <x:v>1.1434782608695653</x:v>
      </x:c>
      <x:c r="N32" s="17" t="n">
        <x:v>22800</x:v>
      </x:c>
      <x:c r="O32" s="17" t="n">
        <x:v>21140</x:v>
      </x:c>
      <x:c r="P32" s="18" t="n">
        <x:f>IF(N32=0,"",O32/N32)</x:f>
        <x:v>0.9271929824561403</x:v>
      </x:c>
      <x:c r="Q32" s="17" t="n">
        <x:v>39600</x:v>
      </x:c>
      <x:c r="R32" s="17" t="n">
        <x:v>21140</x:v>
      </x:c>
      <x:c r="S32" s="18" t="n">
        <x:f>IF(Q32=0,"",R32/Q32)</x:f>
        <x:v>0.5338383838383839</x:v>
      </x:c>
      <x:c r="T32" s="17" t="n">
        <x:v>89500</x:v>
      </x:c>
      <x:c r="U32" s="17" t="n">
        <x:v>71570</x:v>
      </x:c>
      <x:c r="V32" s="18" t="n">
        <x:f>IF(T32=0,"",U32/T32)</x:f>
        <x:v>0.7996648044692738</x:v>
      </x:c>
      <x:c r="W32" s="17" t="n">
        <x:v>185300</x:v>
      </x:c>
      <x:c r="X32" s="17" t="n">
        <x:v>149700</x:v>
      </x:c>
      <x:c r="Y32" s="18" t="n">
        <x:f>IF(W32=0,"",X32/W32)</x:f>
        <x:v>0.8078791149487318</x:v>
      </x:c>
      <x:c r="Z32" s="17" t="n">
        <x:v>259000</x:v>
      </x:c>
      <x:c r="AA32" s="17" t="n">
        <x:v>238300</x:v>
      </x:c>
      <x:c r="AB32" s="18" t="n">
        <x:f>IF(Z32=0,"",AA32/Z32)</x:f>
        <x:v>0.92007722007722</x:v>
      </x:c>
      <x:c r="AC32" s="17" t="n">
        <x:v>227600</x:v>
      </x:c>
      <x:c r="AD32" s="17" t="n">
        <x:v>137540</x:v>
      </x:c>
      <x:c r="AE32" s="18" t="n">
        <x:f>IF(AC32=0,"",AD32/AC32)</x:f>
        <x:v>0.6043057996485062</x:v>
      </x:c>
    </x:row>
    <x:row r="33" ht="23" customHeight="1">
      <x:c r="A33" s="2" t="str">
        <x:v>27以上28未満</x:v>
      </x:c>
      <x:c r="B33" s="8" t="n">
        <x:v>500</x:v>
      </x:c>
      <x:c r="C33" s="8" t="n">
        <x:v>0</x:v>
      </x:c>
      <x:c r="D33" s="9" t="n">
        <x:f>IF(B33=0,"",C33/B33)</x:f>
        <x:v>0</x:v>
      </x:c>
      <x:c r="E33" s="8" t="n">
        <x:v>3000</x:v>
      </x:c>
      <x:c r="F33" s="8" t="n">
        <x:v>5440</x:v>
      </x:c>
      <x:c r="G33" s="9" t="n">
        <x:f>IF(E33=0,"",F33/E33)</x:f>
        <x:v>1.8133333333333332</x:v>
      </x:c>
      <x:c r="H33" s="8" t="n">
        <x:v>5900</x:v>
      </x:c>
      <x:c r="I33" s="8" t="n">
        <x:v>0</x:v>
      </x:c>
      <x:c r="J33" s="9" t="n">
        <x:f>IF(H33=0,"",I33/H33)</x:f>
        <x:v>0</x:v>
      </x:c>
      <x:c r="K33" s="8" t="n">
        <x:v>11100</x:v>
      </x:c>
      <x:c r="L33" s="8" t="n">
        <x:v>5480</x:v>
      </x:c>
      <x:c r="M33" s="9" t="n">
        <x:f>IF(K33=0,"",L33/K33)</x:f>
        <x:v>0.4936936936936937</x:v>
      </x:c>
      <x:c r="N33" s="8" t="n">
        <x:v>17200</x:v>
      </x:c>
      <x:c r="O33" s="8" t="n">
        <x:v>19250</x:v>
      </x:c>
      <x:c r="P33" s="9" t="n">
        <x:f>IF(N33=0,"",O33/N33)</x:f>
        <x:v>1.119186046511628</x:v>
      </x:c>
      <x:c r="Q33" s="8" t="n">
        <x:v>30300</x:v>
      </x:c>
      <x:c r="R33" s="8" t="n">
        <x:v>15760</x:v>
      </x:c>
      <x:c r="S33" s="9" t="n">
        <x:f>IF(Q33=0,"",R33/Q33)</x:f>
        <x:v>0.5201320132013202</x:v>
      </x:c>
      <x:c r="T33" s="8" t="n">
        <x:v>65800</x:v>
      </x:c>
      <x:c r="U33" s="8" t="n">
        <x:v>32860</x:v>
      </x:c>
      <x:c r="V33" s="9" t="n">
        <x:f>IF(T33=0,"",U33/T33)</x:f>
        <x:v>0.4993920972644377</x:v>
      </x:c>
      <x:c r="W33" s="8" t="n">
        <x:v>135900</x:v>
      </x:c>
      <x:c r="X33" s="8" t="n">
        <x:v>107180</x:v>
      </x:c>
      <x:c r="Y33" s="9" t="n">
        <x:f>IF(W33=0,"",X33/W33)</x:f>
        <x:v>0.7886681383370125</x:v>
      </x:c>
      <x:c r="Z33" s="8" t="n">
        <x:v>239200</x:v>
      </x:c>
      <x:c r="AA33" s="8" t="n">
        <x:v>188500</x:v>
      </x:c>
      <x:c r="AB33" s="9" t="n">
        <x:f>IF(Z33=0,"",AA33/Z33)</x:f>
        <x:v>0.7880434782608695</x:v>
      </x:c>
      <x:c r="AC33" s="8" t="n">
        <x:v>250400</x:v>
      </x:c>
      <x:c r="AD33" s="8" t="n">
        <x:v>166720</x:v>
      </x:c>
      <x:c r="AE33" s="9" t="n">
        <x:f>IF(AC33=0,"",AD33/AC33)</x:f>
        <x:v>0.665814696485623</x:v>
      </x:c>
    </x:row>
    <x:row r="34" ht="23" customHeight="1">
      <x:c r="A34" s="16" t="str">
        <x:v>28以上29未満</x:v>
      </x:c>
      <x:c r="B34" s="17" t="n">
        <x:v>600</x:v>
      </x:c>
      <x:c r="C34" s="17" t="n">
        <x:v>2840</x:v>
      </x:c>
      <x:c r="D34" s="18" t="n">
        <x:f>IF(B34=0,"",C34/B34)</x:f>
        <x:v>4.733333333333333</x:v>
      </x:c>
      <x:c r="E34" s="17" t="n">
        <x:v>1300</x:v>
      </x:c>
      <x:c r="F34" s="17" t="n">
        <x:v>0</x:v>
      </x:c>
      <x:c r="G34" s="18" t="n">
        <x:f>IF(E34=0,"",F34/E34)</x:f>
        <x:v>0</x:v>
      </x:c>
      <x:c r="H34" s="17" t="n">
        <x:v>3400</x:v>
      </x:c>
      <x:c r="I34" s="17" t="n">
        <x:v>0</x:v>
      </x:c>
      <x:c r="J34" s="18" t="n">
        <x:f>IF(H34=0,"",I34/H34)</x:f>
        <x:v>0</x:v>
      </x:c>
      <x:c r="K34" s="17" t="n">
        <x:v>7400</x:v>
      </x:c>
      <x:c r="L34" s="17" t="n">
        <x:v>8590</x:v>
      </x:c>
      <x:c r="M34" s="18" t="n">
        <x:f>IF(K34=0,"",L34/K34)</x:f>
        <x:v>1.1608108108108108</x:v>
      </x:c>
      <x:c r="N34" s="17" t="n">
        <x:v>13500</x:v>
      </x:c>
      <x:c r="O34" s="17" t="n">
        <x:v>5740</x:v>
      </x:c>
      <x:c r="P34" s="18" t="n">
        <x:f>IF(N34=0,"",O34/N34)</x:f>
        <x:v>0.42518518518518517</x:v>
      </x:c>
      <x:c r="Q34" s="17" t="n">
        <x:v>23100</x:v>
      </x:c>
      <x:c r="R34" s="17" t="n">
        <x:v>21060</x:v>
      </x:c>
      <x:c r="S34" s="18" t="n">
        <x:f>IF(Q34=0,"",R34/Q34)</x:f>
        <x:v>0.9116883116883117</x:v>
      </x:c>
      <x:c r="T34" s="17" t="n">
        <x:v>44500</x:v>
      </x:c>
      <x:c r="U34" s="17" t="n">
        <x:v>37020</x:v>
      </x:c>
      <x:c r="V34" s="18" t="n">
        <x:f>IF(T34=0,"",U34/T34)</x:f>
        <x:v>0.8319101123595506</x:v>
      </x:c>
      <x:c r="W34" s="17" t="n">
        <x:v>103100</x:v>
      </x:c>
      <x:c r="X34" s="17" t="n">
        <x:v>73010</x:v>
      </x:c>
      <x:c r="Y34" s="18" t="n">
        <x:f>IF(W34=0,"",X34/W34)</x:f>
        <x:v>0.7081474296799224</x:v>
      </x:c>
      <x:c r="Z34" s="17" t="n">
        <x:v>207400</x:v>
      </x:c>
      <x:c r="AA34" s="17" t="n">
        <x:v>147610</x:v>
      </x:c>
      <x:c r="AB34" s="18" t="n">
        <x:f>IF(Z34=0,"",AA34/Z34)</x:f>
        <x:v>0.7117164898746384</x:v>
      </x:c>
      <x:c r="AC34" s="17" t="n">
        <x:v>254000</x:v>
      </x:c>
      <x:c r="AD34" s="17" t="n">
        <x:v>238740</x:v>
      </x:c>
      <x:c r="AE34" s="18" t="n">
        <x:f>IF(AC34=0,"",AD34/AC34)</x:f>
        <x:v>0.9399212598425197</x:v>
      </x:c>
    </x:row>
    <x:row r="35" ht="23" customHeight="1">
      <x:c r="A35" s="2" t="str">
        <x:v>29以上30未満</x:v>
      </x:c>
      <x:c r="B35" s="8" t="n">
        <x:v>100</x:v>
      </x:c>
      <x:c r="C35" s="8" t="n">
        <x:v>0</x:v>
      </x:c>
      <x:c r="D35" s="9" t="n">
        <x:f>IF(B35=0,"",C35/B35)</x:f>
        <x:v>0</x:v>
      </x:c>
      <x:c r="E35" s="8" t="n">
        <x:v>900</x:v>
      </x:c>
      <x:c r="F35" s="8" t="n">
        <x:v>2980</x:v>
      </x:c>
      <x:c r="G35" s="9" t="n">
        <x:f>IF(E35=0,"",F35/E35)</x:f>
        <x:v>3.311111111111111</x:v>
      </x:c>
      <x:c r="H35" s="8" t="n">
        <x:v>2500</x:v>
      </x:c>
      <x:c r="I35" s="8" t="n">
        <x:v>0</x:v>
      </x:c>
      <x:c r="J35" s="9" t="n">
        <x:f>IF(H35=0,"",I35/H35)</x:f>
        <x:v>0</x:v>
      </x:c>
      <x:c r="K35" s="8" t="n">
        <x:v>3700</x:v>
      </x:c>
      <x:c r="L35" s="8" t="n">
        <x:v>0</x:v>
      </x:c>
      <x:c r="M35" s="9" t="n">
        <x:f>IF(K35=0,"",L35/K35)</x:f>
        <x:v>0</x:v>
      </x:c>
      <x:c r="N35" s="8" t="n">
        <x:v>9300</x:v>
      </x:c>
      <x:c r="O35" s="8" t="n">
        <x:v>8790</x:v>
      </x:c>
      <x:c r="P35" s="9" t="n">
        <x:f>IF(N35=0,"",O35/N35)</x:f>
        <x:v>0.9451612903225807</x:v>
      </x:c>
      <x:c r="Q35" s="8" t="n">
        <x:v>18400</x:v>
      </x:c>
      <x:c r="R35" s="8" t="n">
        <x:v>10780</x:v>
      </x:c>
      <x:c r="S35" s="9" t="n">
        <x:f>IF(Q35=0,"",R35/Q35)</x:f>
        <x:v>0.5858695652173913</x:v>
      </x:c>
      <x:c r="T35" s="8" t="n">
        <x:v>34800</x:v>
      </x:c>
      <x:c r="U35" s="8" t="n">
        <x:v>43120</x:v>
      </x:c>
      <x:c r="V35" s="9" t="n">
        <x:f>IF(T35=0,"",U35/T35)</x:f>
        <x:v>1.239080459770115</x:v>
      </x:c>
      <x:c r="W35" s="8" t="n">
        <x:v>71700</x:v>
      </x:c>
      <x:c r="X35" s="8" t="n">
        <x:v>54220</x:v>
      </x:c>
      <x:c r="Y35" s="9" t="n">
        <x:f>IF(W35=0,"",X35/W35)</x:f>
        <x:v>0.7562064156206416</x:v>
      </x:c>
      <x:c r="Z35" s="8" t="n">
        <x:v>158900</x:v>
      </x:c>
      <x:c r="AA35" s="8" t="n">
        <x:v>137930</x:v>
      </x:c>
      <x:c r="AB35" s="9" t="n">
        <x:f>IF(Z35=0,"",AA35/Z35)</x:f>
        <x:v>0.8680302076777847</x:v>
      </x:c>
      <x:c r="AC35" s="8" t="n">
        <x:v>239900</x:v>
      </x:c>
      <x:c r="AD35" s="8" t="n">
        <x:v>167510</x:v>
      </x:c>
      <x:c r="AE35" s="9" t="n">
        <x:f>IF(AC35=0,"",AD35/AC35)</x:f>
        <x:v>0.6982492705293872</x:v>
      </x:c>
    </x:row>
    <x:row r="36" ht="23" customHeight="1">
      <x:c r="A36" s="16" t="str">
        <x:v>30以上31未満</x:v>
      </x:c>
      <x:c r="B36" s="17" t="n">
        <x:v>0</x:v>
      </x:c>
      <x:c r="C36" s="17" t="n">
        <x:v>0</x:v>
      </x:c>
      <x:c r="D36" s="18" t="str">
        <x:f>IF(B36=0,"",C36/B36)</x:f>
      </x:c>
      <x:c r="E36" s="17" t="n">
        <x:v>400</x:v>
      </x:c>
      <x:c r="F36" s="17" t="n">
        <x:v>0</x:v>
      </x:c>
      <x:c r="G36" s="18" t="n">
        <x:f>IF(E36=0,"",F36/E36)</x:f>
        <x:v>0</x:v>
      </x:c>
      <x:c r="H36" s="17" t="n">
        <x:v>1900</x:v>
      </x:c>
      <x:c r="I36" s="17" t="n">
        <x:v>3020</x:v>
      </x:c>
      <x:c r="J36" s="18" t="n">
        <x:f>IF(H36=0,"",I36/H36)</x:f>
        <x:v>1.5894736842105264</x:v>
      </x:c>
      <x:c r="K36" s="17" t="n">
        <x:v>3600</x:v>
      </x:c>
      <x:c r="L36" s="17" t="n">
        <x:v>0</x:v>
      </x:c>
      <x:c r="M36" s="18" t="n">
        <x:f>IF(K36=0,"",L36/K36)</x:f>
        <x:v>0</x:v>
      </x:c>
      <x:c r="N36" s="17" t="n">
        <x:v>7500</x:v>
      </x:c>
      <x:c r="O36" s="17" t="n">
        <x:v>3050</x:v>
      </x:c>
      <x:c r="P36" s="18" t="n">
        <x:f>IF(N36=0,"",O36/N36)</x:f>
        <x:v>0.4066666666666667</x:v>
      </x:c>
      <x:c r="Q36" s="17" t="n">
        <x:v>11200</x:v>
      </x:c>
      <x:c r="R36" s="17" t="n">
        <x:v>7250</x:v>
      </x:c>
      <x:c r="S36" s="18" t="n">
        <x:f>IF(Q36=0,"",R36/Q36)</x:f>
        <x:v>0.6473214285714286</x:v>
      </x:c>
      <x:c r="T36" s="17" t="n">
        <x:v>24600</x:v>
      </x:c>
      <x:c r="U36" s="17" t="n">
        <x:v>17230</x:v>
      </x:c>
      <x:c r="V36" s="18" t="n">
        <x:f>IF(T36=0,"",U36/T36)</x:f>
        <x:v>0.7004065040650407</x:v>
      </x:c>
      <x:c r="W36" s="17" t="n">
        <x:v>51400</x:v>
      </x:c>
      <x:c r="X36" s="17" t="n">
        <x:v>44560</x:v>
      </x:c>
      <x:c r="Y36" s="18" t="n">
        <x:f>IF(W36=0,"",X36/W36)</x:f>
        <x:v>0.8669260700389105</x:v>
      </x:c>
      <x:c r="Z36" s="17" t="n">
        <x:v>121900</x:v>
      </x:c>
      <x:c r="AA36" s="17" t="n">
        <x:v>63830</x:v>
      </x:c>
      <x:c r="AB36" s="18" t="n">
        <x:f>IF(Z36=0,"",AA36/Z36)</x:f>
        <x:v>0.5236259228876128</x:v>
      </x:c>
      <x:c r="AC36" s="17" t="n">
        <x:v>212200</x:v>
      </x:c>
      <x:c r="AD36" s="17" t="n">
        <x:v>121660</x:v>
      </x:c>
      <x:c r="AE36" s="18" t="n">
        <x:f>IF(AC36=0,"",AD36/AC36)</x:f>
        <x:v>0.5733270499528746</x:v>
      </x:c>
    </x:row>
    <x:row r="37" ht="23" customHeight="1">
      <x:c r="A37" s="2" t="str">
        <x:v>31以上32未満</x:v>
      </x:c>
      <x:c r="B37" s="8" t="n">
        <x:v>100</x:v>
      </x:c>
      <x:c r="C37" s="8" t="n">
        <x:v>0</x:v>
      </x:c>
      <x:c r="D37" s="9" t="n">
        <x:f>IF(B37=0,"",C37/B37)</x:f>
        <x:v>0</x:v>
      </x:c>
      <x:c r="E37" s="8" t="n">
        <x:v>200</x:v>
      </x:c>
      <x:c r="F37" s="8" t="n">
        <x:v>0</x:v>
      </x:c>
      <x:c r="G37" s="9" t="n">
        <x:f>IF(E37=0,"",F37/E37)</x:f>
        <x:v>0</x:v>
      </x:c>
      <x:c r="H37" s="8" t="n">
        <x:v>1200</x:v>
      </x:c>
      <x:c r="I37" s="8" t="n">
        <x:v>3130</x:v>
      </x:c>
      <x:c r="J37" s="9" t="n">
        <x:f>IF(H37=0,"",I37/H37)</x:f>
        <x:v>2.6083333333333334</x:v>
      </x:c>
      <x:c r="K37" s="8" t="n">
        <x:v>2300</x:v>
      </x:c>
      <x:c r="L37" s="8" t="n">
        <x:v>3190</x:v>
      </x:c>
      <x:c r="M37" s="9" t="n">
        <x:f>IF(K37=0,"",L37/K37)</x:f>
        <x:v>1.3869565217391304</x:v>
      </x:c>
      <x:c r="N37" s="8" t="n">
        <x:v>5300</x:v>
      </x:c>
      <x:c r="O37" s="8" t="n">
        <x:v>9430</x:v>
      </x:c>
      <x:c r="P37" s="9" t="n">
        <x:f>IF(N37=0,"",O37/N37)</x:f>
        <x:v>1.7792452830188679</x:v>
      </x:c>
      <x:c r="Q37" s="8" t="n">
        <x:v>10400</x:v>
      </x:c>
      <x:c r="R37" s="8" t="n">
        <x:v>9420</x:v>
      </x:c>
      <x:c r="S37" s="9" t="n">
        <x:f>IF(Q37=0,"",R37/Q37)</x:f>
        <x:v>0.9057692307692308</x:v>
      </x:c>
      <x:c r="T37" s="8" t="n">
        <x:v>18800</x:v>
      </x:c>
      <x:c r="U37" s="8" t="n">
        <x:v>7480</x:v>
      </x:c>
      <x:c r="V37" s="9" t="n">
        <x:f>IF(T37=0,"",U37/T37)</x:f>
        <x:v>0.39787234042553193</x:v>
      </x:c>
      <x:c r="W37" s="8" t="n">
        <x:v>40900</x:v>
      </x:c>
      <x:c r="X37" s="8" t="n">
        <x:v>18780</x:v>
      </x:c>
      <x:c r="Y37" s="9" t="n">
        <x:f>IF(W37=0,"",X37/W37)</x:f>
        <x:v>0.4591687041564792</x:v>
      </x:c>
      <x:c r="Z37" s="8" t="n">
        <x:v>94700</x:v>
      </x:c>
      <x:c r="AA37" s="8" t="n">
        <x:v>66010</x:v>
      </x:c>
      <x:c r="AB37" s="9" t="n">
        <x:f>IF(Z37=0,"",AA37/Z37)</x:f>
        <x:v>0.6970432946145724</x:v>
      </x:c>
      <x:c r="AC37" s="8" t="n">
        <x:v>178400</x:v>
      </x:c>
      <x:c r="AD37" s="8" t="n">
        <x:v>147730</x:v>
      </x:c>
      <x:c r="AE37" s="9" t="n">
        <x:f>IF(AC37=0,"",AD37/AC37)</x:f>
        <x:v>0.8280829596412556</x:v>
      </x:c>
    </x:row>
    <x:row r="38" ht="23" customHeight="1">
      <x:c r="A38" s="16" t="str">
        <x:v>32以上33未満</x:v>
      </x:c>
      <x:c r="B38" s="17" t="n">
        <x:v>0</x:v>
      </x:c>
      <x:c r="C38" s="17" t="n">
        <x:v>0</x:v>
      </x:c>
      <x:c r="D38" s="18" t="str">
        <x:f>IF(B38=0,"",C38/B38)</x:f>
      </x:c>
      <x:c r="E38" s="17" t="n">
        <x:v>200</x:v>
      </x:c>
      <x:c r="F38" s="17" t="n">
        <x:v>0</x:v>
      </x:c>
      <x:c r="G38" s="18" t="n">
        <x:f>IF(E38=0,"",F38/E38)</x:f>
        <x:v>0</x:v>
      </x:c>
      <x:c r="H38" s="17" t="n">
        <x:v>600</x:v>
      </x:c>
      <x:c r="I38" s="17" t="n">
        <x:v>0</x:v>
      </x:c>
      <x:c r="J38" s="18" t="n">
        <x:f>IF(H38=0,"",I38/H38)</x:f>
        <x:v>0</x:v>
      </x:c>
      <x:c r="K38" s="17" t="n">
        <x:v>1600</x:v>
      </x:c>
      <x:c r="L38" s="17" t="n">
        <x:v>3200</x:v>
      </x:c>
      <x:c r="M38" s="18" t="n">
        <x:f>IF(K38=0,"",L38/K38)</x:f>
        <x:v>2</x:v>
      </x:c>
      <x:c r="N38" s="17" t="n">
        <x:v>3500</x:v>
      </x:c>
      <x:c r="O38" s="17" t="n">
        <x:v>3210</x:v>
      </x:c>
      <x:c r="P38" s="18" t="n">
        <x:f>IF(N38=0,"",O38/N38)</x:f>
        <x:v>0.9171428571428571</x:v>
      </x:c>
      <x:c r="Q38" s="17" t="n">
        <x:v>6300</x:v>
      </x:c>
      <x:c r="R38" s="17" t="n">
        <x:v>6490</x:v>
      </x:c>
      <x:c r="S38" s="18" t="n">
        <x:f>IF(Q38=0,"",R38/Q38)</x:f>
        <x:v>1.03015873015873</x:v>
      </x:c>
      <x:c r="T38" s="17" t="n">
        <x:v>12800</x:v>
      </x:c>
      <x:c r="U38" s="17" t="n">
        <x:v>11940</x:v>
      </x:c>
      <x:c r="V38" s="18" t="n">
        <x:f>IF(T38=0,"",U38/T38)</x:f>
        <x:v>0.9328125</x:v>
      </x:c>
      <x:c r="W38" s="17" t="n">
        <x:v>26500</x:v>
      </x:c>
      <x:c r="X38" s="17" t="n">
        <x:v>22630</x:v>
      </x:c>
      <x:c r="Y38" s="18" t="n">
        <x:f>IF(W38=0,"",X38/W38)</x:f>
        <x:v>0.8539622641509435</x:v>
      </x:c>
      <x:c r="Z38" s="17" t="n">
        <x:v>69800</x:v>
      </x:c>
      <x:c r="AA38" s="17" t="n">
        <x:v>63410</x:v>
      </x:c>
      <x:c r="AB38" s="18" t="n">
        <x:f>IF(Z38=0,"",AA38/Z38)</x:f>
        <x:v>0.9084527220630373</x:v>
      </x:c>
      <x:c r="AC38" s="17" t="n">
        <x:v>148600</x:v>
      </x:c>
      <x:c r="AD38" s="17" t="n">
        <x:v>97250</x:v>
      </x:c>
      <x:c r="AE38" s="18" t="n">
        <x:f>IF(AC38=0,"",AD38/AC38)</x:f>
        <x:v>0.6544414535666218</x:v>
      </x:c>
    </x:row>
    <x:row r="39" ht="23" customHeight="1">
      <x:c r="A39" s="2" t="str">
        <x:v>33以上34未満</x:v>
      </x:c>
      <x:c r="B39" s="8" t="n">
        <x:v>0</x:v>
      </x:c>
      <x:c r="C39" s="8" t="n">
        <x:v>0</x:v>
      </x:c>
      <x:c r="D39" s="9" t="str">
        <x:f>IF(B39=0,"",C39/B39)</x:f>
      </x:c>
      <x:c r="E39" s="8" t="n">
        <x:v>100</x:v>
      </x:c>
      <x:c r="F39" s="8" t="n">
        <x:v>0</x:v>
      </x:c>
      <x:c r="G39" s="9" t="n">
        <x:f>IF(E39=0,"",F39/E39)</x:f>
        <x:v>0</x:v>
      </x:c>
      <x:c r="H39" s="8" t="n">
        <x:v>300</x:v>
      </x:c>
      <x:c r="I39" s="8" t="n">
        <x:v>0</x:v>
      </x:c>
      <x:c r="J39" s="9" t="n">
        <x:f>IF(H39=0,"",I39/H39)</x:f>
        <x:v>0</x:v>
      </x:c>
      <x:c r="K39" s="8" t="n">
        <x:v>1200</x:v>
      </x:c>
      <x:c r="L39" s="8" t="n">
        <x:v>0</x:v>
      </x:c>
      <x:c r="M39" s="9" t="n">
        <x:f>IF(K39=0,"",L39/K39)</x:f>
        <x:v>0</x:v>
      </x:c>
      <x:c r="N39" s="8" t="n">
        <x:v>2300</x:v>
      </x:c>
      <x:c r="O39" s="8" t="n">
        <x:v>0</x:v>
      </x:c>
      <x:c r="P39" s="9" t="n">
        <x:f>IF(N39=0,"",O39/N39)</x:f>
        <x:v>0</x:v>
      </x:c>
      <x:c r="Q39" s="8" t="n">
        <x:v>4700</x:v>
      </x:c>
      <x:c r="R39" s="8" t="n">
        <x:v>0</x:v>
      </x:c>
      <x:c r="S39" s="9" t="n">
        <x:f>IF(Q39=0,"",R39/Q39)</x:f>
        <x:v>0</x:v>
      </x:c>
      <x:c r="T39" s="8" t="n">
        <x:v>9500</x:v>
      </x:c>
      <x:c r="U39" s="8" t="n">
        <x:v>0</x:v>
      </x:c>
      <x:c r="V39" s="9" t="n">
        <x:f>IF(T39=0,"",U39/T39)</x:f>
        <x:v>0</x:v>
      </x:c>
      <x:c r="W39" s="8" t="n">
        <x:v>20700</x:v>
      </x:c>
      <x:c r="X39" s="8" t="n">
        <x:v>13350</x:v>
      </x:c>
      <x:c r="Y39" s="9" t="n">
        <x:f>IF(W39=0,"",X39/W39)</x:f>
        <x:v>0.644927536231884</x:v>
      </x:c>
      <x:c r="Z39" s="8" t="n">
        <x:v>47700</x:v>
      </x:c>
      <x:c r="AA39" s="8" t="n">
        <x:v>53600</x:v>
      </x:c>
      <x:c r="AB39" s="9" t="n">
        <x:f>IF(Z39=0,"",AA39/Z39)</x:f>
        <x:v>1.1236897274633124</x:v>
      </x:c>
      <x:c r="AC39" s="8" t="n">
        <x:v>115500</x:v>
      </x:c>
      <x:c r="AD39" s="8" t="n">
        <x:v>69790</x:v>
      </x:c>
      <x:c r="AE39" s="9" t="n">
        <x:f>IF(AC39=0,"",AD39/AC39)</x:f>
        <x:v>0.6042424242424242</x:v>
      </x:c>
    </x:row>
    <x:row r="40" ht="23" customHeight="1">
      <x:c r="A40" s="16" t="str">
        <x:v>34以上35未満</x:v>
      </x:c>
      <x:c r="B40" s="17" t="n">
        <x:v>0</x:v>
      </x:c>
      <x:c r="C40" s="17" t="n">
        <x:v>0</x:v>
      </x:c>
      <x:c r="D40" s="18" t="str">
        <x:f>IF(B40=0,"",C40/B40)</x:f>
      </x:c>
      <x:c r="E40" s="17" t="n">
        <x:v>0</x:v>
      </x:c>
      <x:c r="F40" s="17" t="n">
        <x:v>0</x:v>
      </x:c>
      <x:c r="G40" s="18" t="str">
        <x:f>IF(E40=0,"",F40/E40)</x:f>
      </x:c>
      <x:c r="H40" s="17" t="n">
        <x:v>700</x:v>
      </x:c>
      <x:c r="I40" s="17" t="n">
        <x:v>0</x:v>
      </x:c>
      <x:c r="J40" s="18" t="n">
        <x:f>IF(H40=0,"",I40/H40)</x:f>
        <x:v>0</x:v>
      </x:c>
      <x:c r="K40" s="17" t="n">
        <x:v>800</x:v>
      </x:c>
      <x:c r="L40" s="17" t="n">
        <x:v>0</x:v>
      </x:c>
      <x:c r="M40" s="18" t="n">
        <x:f>IF(K40=0,"",L40/K40)</x:f>
        <x:v>0</x:v>
      </x:c>
      <x:c r="N40" s="17" t="n">
        <x:v>1800</x:v>
      </x:c>
      <x:c r="O40" s="17" t="n">
        <x:v>0</x:v>
      </x:c>
      <x:c r="P40" s="18" t="n">
        <x:f>IF(N40=0,"",O40/N40)</x:f>
        <x:v>0</x:v>
      </x:c>
      <x:c r="Q40" s="17" t="n">
        <x:v>3800</x:v>
      </x:c>
      <x:c r="R40" s="17" t="n">
        <x:v>0</x:v>
      </x:c>
      <x:c r="S40" s="18" t="n">
        <x:f>IF(Q40=0,"",R40/Q40)</x:f>
        <x:v>0</x:v>
      </x:c>
      <x:c r="T40" s="17" t="n">
        <x:v>7000</x:v>
      </x:c>
      <x:c r="U40" s="17" t="n">
        <x:v>3400</x:v>
      </x:c>
      <x:c r="V40" s="18" t="n">
        <x:f>IF(T40=0,"",U40/T40)</x:f>
        <x:v>0.4857142857142857</x:v>
      </x:c>
      <x:c r="W40" s="17" t="n">
        <x:v>13300</x:v>
      </x:c>
      <x:c r="X40" s="17" t="n">
        <x:v>17160</x:v>
      </x:c>
      <x:c r="Y40" s="18" t="n">
        <x:f>IF(W40=0,"",X40/W40)</x:f>
        <x:v>1.2902255639097744</x:v>
      </x:c>
      <x:c r="Z40" s="17" t="n">
        <x:v>34000</x:v>
      </x:c>
      <x:c r="AA40" s="17" t="n">
        <x:v>34440</x:v>
      </x:c>
      <x:c r="AB40" s="18" t="n">
        <x:f>IF(Z40=0,"",AA40/Z40)</x:f>
        <x:v>1.0129411764705882</x:v>
      </x:c>
      <x:c r="AC40" s="17" t="n">
        <x:v>89100</x:v>
      </x:c>
      <x:c r="AD40" s="17" t="n">
        <x:v>72280</x:v>
      </x:c>
      <x:c r="AE40" s="18" t="n">
        <x:f>IF(AC40=0,"",AD40/AC40)</x:f>
        <x:v>0.8112233445566779</x:v>
      </x:c>
    </x:row>
    <x:row r="41" ht="23" customHeight="1">
      <x:c r="A41" s="2" t="str">
        <x:v>35以上36未満</x:v>
      </x:c>
      <x:c r="B41" s="8" t="n">
        <x:v>0</x:v>
      </x:c>
      <x:c r="C41" s="8" t="n">
        <x:v>0</x:v>
      </x:c>
      <x:c r="D41" s="9" t="str">
        <x:f>IF(B41=0,"",C41/B41)</x:f>
      </x:c>
      <x:c r="E41" s="8" t="n">
        <x:v>0</x:v>
      </x:c>
      <x:c r="F41" s="8" t="n">
        <x:v>0</x:v>
      </x:c>
      <x:c r="G41" s="9" t="str">
        <x:f>IF(E41=0,"",F41/E41)</x:f>
      </x:c>
      <x:c r="H41" s="8" t="n">
        <x:v>200</x:v>
      </x:c>
      <x:c r="I41" s="8" t="n">
        <x:v>0</x:v>
      </x:c>
      <x:c r="J41" s="9" t="n">
        <x:f>IF(H41=0,"",I41/H41)</x:f>
        <x:v>0</x:v>
      </x:c>
      <x:c r="K41" s="8" t="n">
        <x:v>900</x:v>
      </x:c>
      <x:c r="L41" s="8" t="n">
        <x:v>0</x:v>
      </x:c>
      <x:c r="M41" s="9" t="n">
        <x:f>IF(K41=0,"",L41/K41)</x:f>
        <x:v>0</x:v>
      </x:c>
      <x:c r="N41" s="8" t="n">
        <x:v>1500</x:v>
      </x:c>
      <x:c r="O41" s="8" t="n">
        <x:v>0</x:v>
      </x:c>
      <x:c r="P41" s="9" t="n">
        <x:f>IF(N41=0,"",O41/N41)</x:f>
        <x:v>0</x:v>
      </x:c>
      <x:c r="Q41" s="8" t="n">
        <x:v>2800</x:v>
      </x:c>
      <x:c r="R41" s="8" t="n">
        <x:v>0</x:v>
      </x:c>
      <x:c r="S41" s="9" t="n">
        <x:f>IF(Q41=0,"",R41/Q41)</x:f>
        <x:v>0</x:v>
      </x:c>
      <x:c r="T41" s="8" t="n">
        <x:v>4300</x:v>
      </x:c>
      <x:c r="U41" s="8" t="n">
        <x:v>0</x:v>
      </x:c>
      <x:c r="V41" s="9" t="n">
        <x:f>IF(T41=0,"",U41/T41)</x:f>
        <x:v>0</x:v>
      </x:c>
      <x:c r="W41" s="8" t="n">
        <x:v>8700</x:v>
      </x:c>
      <x:c r="X41" s="8" t="n">
        <x:v>3520</x:v>
      </x:c>
      <x:c r="Y41" s="9" t="n">
        <x:f>IF(W41=0,"",X41/W41)</x:f>
        <x:v>0.4045977011494253</x:v>
      </x:c>
      <x:c r="Z41" s="8" t="n">
        <x:v>23300</x:v>
      </x:c>
      <x:c r="AA41" s="8" t="n">
        <x:v>17710</x:v>
      </x:c>
      <x:c r="AB41" s="9" t="n">
        <x:f>IF(Z41=0,"",AA41/Z41)</x:f>
        <x:v>0.7600858369098712</x:v>
      </x:c>
      <x:c r="AC41" s="8" t="n">
        <x:v>60500</x:v>
      </x:c>
      <x:c r="AD41" s="8" t="n">
        <x:v>28370</x:v>
      </x:c>
      <x:c r="AE41" s="9" t="n">
        <x:f>IF(AC41=0,"",AD41/AC41)</x:f>
        <x:v>0.46892561983471076</x:v>
      </x:c>
    </x:row>
    <x:row r="42" ht="23" customHeight="1">
      <x:c r="A42" s="16" t="str">
        <x:v>36以上37未満</x:v>
      </x:c>
      <x:c r="B42" s="17" t="n">
        <x:v>0</x:v>
      </x:c>
      <x:c r="C42" s="17" t="n">
        <x:v>0</x:v>
      </x:c>
      <x:c r="D42" s="18" t="str">
        <x:f>IF(B42=0,"",C42/B42)</x:f>
      </x:c>
      <x:c r="E42" s="17" t="n">
        <x:v>0</x:v>
      </x:c>
      <x:c r="F42" s="17" t="n">
        <x:v>0</x:v>
      </x:c>
      <x:c r="G42" s="18" t="str">
        <x:f>IF(E42=0,"",F42/E42)</x:f>
      </x:c>
      <x:c r="H42" s="17" t="n">
        <x:v>0</x:v>
      </x:c>
      <x:c r="I42" s="17" t="n">
        <x:v>0</x:v>
      </x:c>
      <x:c r="J42" s="18" t="str">
        <x:f>IF(H42=0,"",I42/H42)</x:f>
      </x:c>
      <x:c r="K42" s="17" t="n">
        <x:v>500</x:v>
      </x:c>
      <x:c r="L42" s="17" t="n">
        <x:v>0</x:v>
      </x:c>
      <x:c r="M42" s="18" t="n">
        <x:f>IF(K42=0,"",L42/K42)</x:f>
        <x:v>0</x:v>
      </x:c>
      <x:c r="N42" s="17" t="n">
        <x:v>1100</x:v>
      </x:c>
      <x:c r="O42" s="17" t="n">
        <x:v>0</x:v>
      </x:c>
      <x:c r="P42" s="18" t="n">
        <x:f>IF(N42=0,"",O42/N42)</x:f>
        <x:v>0</x:v>
      </x:c>
      <x:c r="Q42" s="17" t="n">
        <x:v>1700</x:v>
      </x:c>
      <x:c r="R42" s="17" t="n">
        <x:v>0</x:v>
      </x:c>
      <x:c r="S42" s="18" t="n">
        <x:f>IF(Q42=0,"",R42/Q42)</x:f>
        <x:v>0</x:v>
      </x:c>
      <x:c r="T42" s="17" t="n">
        <x:v>3700</x:v>
      </x:c>
      <x:c r="U42" s="17" t="n">
        <x:v>0</x:v>
      </x:c>
      <x:c r="V42" s="18" t="n">
        <x:f>IF(T42=0,"",U42/T42)</x:f>
        <x:v>0</x:v>
      </x:c>
      <x:c r="W42" s="17" t="n">
        <x:v>6100</x:v>
      </x:c>
      <x:c r="X42" s="17" t="n">
        <x:v>7300</x:v>
      </x:c>
      <x:c r="Y42" s="18" t="n">
        <x:f>IF(W42=0,"",X42/W42)</x:f>
        <x:v>1.1967213114754098</x:v>
      </x:c>
      <x:c r="Z42" s="17" t="n">
        <x:v>14200</x:v>
      </x:c>
      <x:c r="AA42" s="17" t="n">
        <x:v>25490</x:v>
      </x:c>
      <x:c r="AB42" s="18" t="n">
        <x:f>IF(Z42=0,"",AA42/Z42)</x:f>
        <x:v>1.7950704225352112</x:v>
      </x:c>
      <x:c r="AC42" s="17" t="n">
        <x:v>48500</x:v>
      </x:c>
      <x:c r="AD42" s="17" t="n">
        <x:v>25620</x:v>
      </x:c>
      <x:c r="AE42" s="18" t="n">
        <x:f>IF(AC42=0,"",AD42/AC42)</x:f>
        <x:v>0.5282474226804124</x:v>
      </x:c>
    </x:row>
    <x:row r="43" ht="23" customHeight="1">
      <x:c r="A43" s="2" t="str">
        <x:v>37以上38未満</x:v>
      </x:c>
      <x:c r="B43" s="8" t="n">
        <x:v>0</x:v>
      </x:c>
      <x:c r="C43" s="8" t="n">
        <x:v>0</x:v>
      </x:c>
      <x:c r="D43" s="9" t="str">
        <x:f>IF(B43=0,"",C43/B43)</x:f>
      </x:c>
      <x:c r="E43" s="8" t="n">
        <x:v>0</x:v>
      </x:c>
      <x:c r="F43" s="8" t="n">
        <x:v>0</x:v>
      </x:c>
      <x:c r="G43" s="9" t="str">
        <x:f>IF(E43=0,"",F43/E43)</x:f>
      </x:c>
      <x:c r="H43" s="8" t="n">
        <x:v>100</x:v>
      </x:c>
      <x:c r="I43" s="8" t="n">
        <x:v>0</x:v>
      </x:c>
      <x:c r="J43" s="9" t="n">
        <x:f>IF(H43=0,"",I43/H43)</x:f>
        <x:v>0</x:v>
      </x:c>
      <x:c r="K43" s="8" t="n">
        <x:v>300</x:v>
      </x:c>
      <x:c r="L43" s="8" t="n">
        <x:v>0</x:v>
      </x:c>
      <x:c r="M43" s="9" t="n">
        <x:f>IF(K43=0,"",L43/K43)</x:f>
        <x:v>0</x:v>
      </x:c>
      <x:c r="N43" s="8" t="n">
        <x:v>600</x:v>
      </x:c>
      <x:c r="O43" s="8" t="n">
        <x:v>0</x:v>
      </x:c>
      <x:c r="P43" s="9" t="n">
        <x:f>IF(N43=0,"",O43/N43)</x:f>
        <x:v>0</x:v>
      </x:c>
      <x:c r="Q43" s="8" t="n">
        <x:v>1000</x:v>
      </x:c>
      <x:c r="R43" s="8" t="n">
        <x:v>0</x:v>
      </x:c>
      <x:c r="S43" s="9" t="n">
        <x:f>IF(Q43=0,"",R43/Q43)</x:f>
        <x:v>0</x:v>
      </x:c>
      <x:c r="T43" s="8" t="n">
        <x:v>2000</x:v>
      </x:c>
      <x:c r="U43" s="8" t="n">
        <x:v>3770</x:v>
      </x:c>
      <x:c r="V43" s="9" t="n">
        <x:f>IF(T43=0,"",U43/T43)</x:f>
        <x:v>1.885</x:v>
      </x:c>
      <x:c r="W43" s="8" t="n">
        <x:v>5600</x:v>
      </x:c>
      <x:c r="X43" s="8" t="n">
        <x:v>7410</x:v>
      </x:c>
      <x:c r="Y43" s="9" t="n">
        <x:f>IF(W43=0,"",X43/W43)</x:f>
        <x:v>1.3232142857142857</x:v>
      </x:c>
      <x:c r="Z43" s="8" t="n">
        <x:v>10400</x:v>
      </x:c>
      <x:c r="AA43" s="8" t="n">
        <x:v>11260</x:v>
      </x:c>
      <x:c r="AB43" s="9" t="n">
        <x:f>IF(Z43=0,"",AA43/Z43)</x:f>
        <x:v>1.0826923076923076</x:v>
      </x:c>
      <x:c r="AC43" s="8" t="n">
        <x:v>30300</x:v>
      </x:c>
      <x:c r="AD43" s="8" t="n">
        <x:v>15060</x:v>
      </x:c>
      <x:c r="AE43" s="9" t="n">
        <x:f>IF(AC43=0,"",AD43/AC43)</x:f>
        <x:v>0.497029702970297</x:v>
      </x:c>
    </x:row>
    <x:row r="44" ht="23" customHeight="1">
      <x:c r="A44" s="16" t="str">
        <x:v>38以上39未満</x:v>
      </x:c>
      <x:c r="B44" s="17" t="n">
        <x:v>0</x:v>
      </x:c>
      <x:c r="C44" s="17" t="n">
        <x:v>0</x:v>
      </x:c>
      <x:c r="D44" s="18" t="str">
        <x:f>IF(B44=0,"",C44/B44)</x:f>
      </x:c>
      <x:c r="E44" s="17" t="n">
        <x:v>0</x:v>
      </x:c>
      <x:c r="F44" s="17" t="n">
        <x:v>0</x:v>
      </x:c>
      <x:c r="G44" s="18" t="str">
        <x:f>IF(E44=0,"",F44/E44)</x:f>
      </x:c>
      <x:c r="H44" s="17" t="n">
        <x:v>0</x:v>
      </x:c>
      <x:c r="I44" s="17" t="n">
        <x:v>0</x:v>
      </x:c>
      <x:c r="J44" s="18" t="str">
        <x:f>IF(H44=0,"",I44/H44)</x:f>
      </x:c>
      <x:c r="K44" s="17" t="n">
        <x:v>100</x:v>
      </x:c>
      <x:c r="L44" s="17" t="n">
        <x:v>0</x:v>
      </x:c>
      <x:c r="M44" s="18" t="n">
        <x:f>IF(K44=0,"",L44/K44)</x:f>
        <x:v>0</x:v>
      </x:c>
      <x:c r="N44" s="17" t="n">
        <x:v>500</x:v>
      </x:c>
      <x:c r="O44" s="17" t="n">
        <x:v>0</x:v>
      </x:c>
      <x:c r="P44" s="18" t="n">
        <x:f>IF(N44=0,"",O44/N44)</x:f>
        <x:v>0</x:v>
      </x:c>
      <x:c r="Q44" s="17" t="n">
        <x:v>1400</x:v>
      </x:c>
      <x:c r="R44" s="17" t="n">
        <x:v>0</x:v>
      </x:c>
      <x:c r="S44" s="18" t="n">
        <x:f>IF(Q44=0,"",R44/Q44)</x:f>
        <x:v>0</x:v>
      </x:c>
      <x:c r="T44" s="17" t="n">
        <x:v>1900</x:v>
      </x:c>
      <x:c r="U44" s="17" t="n">
        <x:v>0</x:v>
      </x:c>
      <x:c r="V44" s="18" t="n">
        <x:f>IF(T44=0,"",U44/T44)</x:f>
        <x:v>0</x:v>
      </x:c>
      <x:c r="W44" s="17" t="n">
        <x:v>3100</x:v>
      </x:c>
      <x:c r="X44" s="17" t="n">
        <x:v>0</x:v>
      </x:c>
      <x:c r="Y44" s="18" t="n">
        <x:f>IF(W44=0,"",X44/W44)</x:f>
        <x:v>0</x:v>
      </x:c>
      <x:c r="Z44" s="17" t="n">
        <x:v>8900</x:v>
      </x:c>
      <x:c r="AA44" s="17" t="n">
        <x:v>7640</x:v>
      </x:c>
      <x:c r="AB44" s="18" t="n">
        <x:f>IF(Z44=0,"",AA44/Z44)</x:f>
        <x:v>0.8584269662921349</x:v>
      </x:c>
      <x:c r="AC44" s="17" t="n">
        <x:v>22900</x:v>
      </x:c>
      <x:c r="AD44" s="17" t="n">
        <x:v>19260</x:v>
      </x:c>
      <x:c r="AE44" s="18" t="n">
        <x:f>IF(AC44=0,"",AD44/AC44)</x:f>
        <x:v>0.8410480349344979</x:v>
      </x:c>
    </x:row>
    <x:row r="45" ht="23" customHeight="1">
      <x:c r="A45" s="2" t="str">
        <x:v>39以上40未満</x:v>
      </x:c>
      <x:c r="B45" s="8" t="n">
        <x:v>0</x:v>
      </x:c>
      <x:c r="C45" s="8" t="n">
        <x:v>0</x:v>
      </x:c>
      <x:c r="D45" s="9" t="str">
        <x:f>IF(B45=0,"",C45/B45)</x:f>
      </x:c>
      <x:c r="E45" s="8" t="n">
        <x:v>0</x:v>
      </x:c>
      <x:c r="F45" s="8" t="n">
        <x:v>0</x:v>
      </x:c>
      <x:c r="G45" s="9" t="str">
        <x:f>IF(E45=0,"",F45/E45)</x:f>
      </x:c>
      <x:c r="H45" s="8" t="n">
        <x:v>0</x:v>
      </x:c>
      <x:c r="I45" s="8" t="n">
        <x:v>0</x:v>
      </x:c>
      <x:c r="J45" s="9" t="str">
        <x:f>IF(H45=0,"",I45/H45)</x:f>
      </x:c>
      <x:c r="K45" s="8" t="n">
        <x:v>0</x:v>
      </x:c>
      <x:c r="L45" s="8" t="n">
        <x:v>0</x:v>
      </x:c>
      <x:c r="M45" s="9" t="str">
        <x:f>IF(K45=0,"",L45/K45)</x:f>
      </x:c>
      <x:c r="N45" s="8" t="n">
        <x:v>300</x:v>
      </x:c>
      <x:c r="O45" s="8" t="n">
        <x:v>0</x:v>
      </x:c>
      <x:c r="P45" s="9" t="n">
        <x:f>IF(N45=0,"",O45/N45)</x:f>
        <x:v>0</x:v>
      </x:c>
      <x:c r="Q45" s="8" t="n">
        <x:v>300</x:v>
      </x:c>
      <x:c r="R45" s="8" t="n">
        <x:v>0</x:v>
      </x:c>
      <x:c r="S45" s="9" t="n">
        <x:f>IF(Q45=0,"",R45/Q45)</x:f>
        <x:v>0</x:v>
      </x:c>
      <x:c r="T45" s="8" t="n">
        <x:v>1200</x:v>
      </x:c>
      <x:c r="U45" s="8" t="n">
        <x:v>0</x:v>
      </x:c>
      <x:c r="V45" s="9" t="n">
        <x:f>IF(T45=0,"",U45/T45)</x:f>
        <x:v>0</x:v>
      </x:c>
      <x:c r="W45" s="8" t="n">
        <x:v>2200</x:v>
      </x:c>
      <x:c r="X45" s="8" t="n">
        <x:v>0</x:v>
      </x:c>
      <x:c r="Y45" s="9" t="n">
        <x:f>IF(W45=0,"",X45/W45)</x:f>
        <x:v>0</x:v>
      </x:c>
      <x:c r="Z45" s="8" t="n">
        <x:v>4700</x:v>
      </x:c>
      <x:c r="AA45" s="8" t="n">
        <x:v>3960</x:v>
      </x:c>
      <x:c r="AB45" s="9" t="n">
        <x:f>IF(Z45=0,"",AA45/Z45)</x:f>
        <x:v>0.8425531914893617</x:v>
      </x:c>
      <x:c r="AC45" s="8" t="n">
        <x:v>15900</x:v>
      </x:c>
      <x:c r="AD45" s="8" t="n">
        <x:v>7840</x:v>
      </x:c>
      <x:c r="AE45" s="9" t="n">
        <x:f>IF(AC45=0,"",AD45/AC45)</x:f>
        <x:v>0.4930817610062893</x:v>
      </x:c>
    </x:row>
    <x:row r="46" ht="23" customHeight="1">
      <x:c r="A46" s="16" t="str">
        <x:v>40以上41未満</x:v>
      </x:c>
      <x:c r="B46" s="17" t="n">
        <x:v>0</x:v>
      </x:c>
      <x:c r="C46" s="17" t="n">
        <x:v>0</x:v>
      </x:c>
      <x:c r="D46" s="18" t="str">
        <x:f>IF(B46=0,"",C46/B46)</x:f>
      </x:c>
      <x:c r="E46" s="17" t="n">
        <x:v>0</x:v>
      </x:c>
      <x:c r="F46" s="17" t="n">
        <x:v>0</x:v>
      </x:c>
      <x:c r="G46" s="18" t="str">
        <x:f>IF(E46=0,"",F46/E46)</x:f>
      </x:c>
      <x:c r="H46" s="17" t="n">
        <x:v>0</x:v>
      </x:c>
      <x:c r="I46" s="17" t="n">
        <x:v>0</x:v>
      </x:c>
      <x:c r="J46" s="18" t="str">
        <x:f>IF(H46=0,"",I46/H46)</x:f>
      </x:c>
      <x:c r="K46" s="17" t="n">
        <x:v>0</x:v>
      </x:c>
      <x:c r="L46" s="17" t="n">
        <x:v>0</x:v>
      </x:c>
      <x:c r="M46" s="18" t="str">
        <x:f>IF(K46=0,"",L46/K46)</x:f>
      </x:c>
      <x:c r="N46" s="17" t="n">
        <x:v>0</x:v>
      </x:c>
      <x:c r="O46" s="17" t="n">
        <x:v>0</x:v>
      </x:c>
      <x:c r="P46" s="18" t="str">
        <x:f>IF(N46=0,"",O46/N46)</x:f>
      </x:c>
      <x:c r="Q46" s="17" t="n">
        <x:v>900</x:v>
      </x:c>
      <x:c r="R46" s="17" t="n">
        <x:v>0</x:v>
      </x:c>
      <x:c r="S46" s="18" t="n">
        <x:f>IF(Q46=0,"",R46/Q46)</x:f>
        <x:v>0</x:v>
      </x:c>
      <x:c r="T46" s="17" t="n">
        <x:v>1300</x:v>
      </x:c>
      <x:c r="U46" s="17" t="n">
        <x:v>0</x:v>
      </x:c>
      <x:c r="V46" s="18" t="n">
        <x:f>IF(T46=0,"",U46/T46)</x:f>
        <x:v>0</x:v>
      </x:c>
      <x:c r="W46" s="17" t="n">
        <x:v>2500</x:v>
      </x:c>
      <x:c r="X46" s="17" t="n">
        <x:v>0</x:v>
      </x:c>
      <x:c r="Y46" s="18" t="n">
        <x:f>IF(W46=0,"",X46/W46)</x:f>
        <x:v>0</x:v>
      </x:c>
      <x:c r="Z46" s="17" t="n">
        <x:v>3500</x:v>
      </x:c>
      <x:c r="AA46" s="17" t="n">
        <x:v>0</x:v>
      </x:c>
      <x:c r="AB46" s="18" t="n">
        <x:f>IF(Z46=0,"",AA46/Z46)</x:f>
        <x:v>0</x:v>
      </x:c>
      <x:c r="AC46" s="17" t="n">
        <x:v>11300</x:v>
      </x:c>
      <x:c r="AD46" s="17" t="n">
        <x:v>4000</x:v>
      </x:c>
      <x:c r="AE46" s="18" t="n">
        <x:f>IF(AC46=0,"",AD46/AC46)</x:f>
        <x:v>0.35398230088495575</x:v>
      </x:c>
    </x:row>
    <x:row r="47" ht="23" customHeight="1">
      <x:c r="A47" s="2" t="str">
        <x:v>41以上42未満</x:v>
      </x:c>
      <x:c r="B47" s="8" t="n">
        <x:v>0</x:v>
      </x:c>
      <x:c r="C47" s="8" t="n">
        <x:v>0</x:v>
      </x:c>
      <x:c r="D47" s="9" t="str">
        <x:f>IF(B47=0,"",C47/B47)</x:f>
      </x:c>
      <x:c r="E47" s="8" t="n">
        <x:v>0</x:v>
      </x:c>
      <x:c r="F47" s="8" t="n">
        <x:v>0</x:v>
      </x:c>
      <x:c r="G47" s="9" t="str">
        <x:f>IF(E47=0,"",F47/E47)</x:f>
      </x:c>
      <x:c r="H47" s="8" t="n">
        <x:v>0</x:v>
      </x:c>
      <x:c r="I47" s="8" t="n">
        <x:v>0</x:v>
      </x:c>
      <x:c r="J47" s="9" t="str">
        <x:f>IF(H47=0,"",I47/H47)</x:f>
      </x:c>
      <x:c r="K47" s="8" t="n">
        <x:v>0</x:v>
      </x:c>
      <x:c r="L47" s="8" t="n">
        <x:v>0</x:v>
      </x:c>
      <x:c r="M47" s="9" t="str">
        <x:f>IF(K47=0,"",L47/K47)</x:f>
      </x:c>
      <x:c r="N47" s="8" t="n">
        <x:v>0</x:v>
      </x:c>
      <x:c r="O47" s="8" t="n">
        <x:v>0</x:v>
      </x:c>
      <x:c r="P47" s="9" t="str">
        <x:f>IF(N47=0,"",O47/N47)</x:f>
      </x:c>
      <x:c r="Q47" s="8" t="n">
        <x:v>0</x:v>
      </x:c>
      <x:c r="R47" s="8" t="n">
        <x:v>0</x:v>
      </x:c>
      <x:c r="S47" s="9" t="str">
        <x:f>IF(Q47=0,"",R47/Q47)</x:f>
      </x:c>
      <x:c r="T47" s="8" t="n">
        <x:v>600</x:v>
      </x:c>
      <x:c r="U47" s="8" t="n">
        <x:v>0</x:v>
      </x:c>
      <x:c r="V47" s="9" t="n">
        <x:f>IF(T47=0,"",U47/T47)</x:f>
        <x:v>0</x:v>
      </x:c>
      <x:c r="W47" s="8" t="n">
        <x:v>1200</x:v>
      </x:c>
      <x:c r="X47" s="8" t="n">
        <x:v>0</x:v>
      </x:c>
      <x:c r="Y47" s="9" t="n">
        <x:f>IF(W47=0,"",X47/W47)</x:f>
        <x:v>0</x:v>
      </x:c>
      <x:c r="Z47" s="8" t="n">
        <x:v>3000</x:v>
      </x:c>
      <x:c r="AA47" s="8" t="n">
        <x:v>4100</x:v>
      </x:c>
      <x:c r="AB47" s="9" t="n">
        <x:f>IF(Z47=0,"",AA47/Z47)</x:f>
        <x:v>1.3666666666666667</x:v>
      </x:c>
      <x:c r="AC47" s="8" t="n">
        <x:v>7100</x:v>
      </x:c>
      <x:c r="AD47" s="8" t="n">
        <x:v>0</x:v>
      </x:c>
      <x:c r="AE47" s="9" t="n">
        <x:f>IF(AC47=0,"",AD47/AC47)</x:f>
        <x:v>0</x:v>
      </x:c>
    </x:row>
    <x:row r="48" ht="23" customHeight="1">
      <x:c r="A48" s="16" t="str">
        <x:v>42以上43未満</x:v>
      </x:c>
      <x:c r="B48" s="17" t="n">
        <x:v>0</x:v>
      </x:c>
      <x:c r="C48" s="17" t="n">
        <x:v>0</x:v>
      </x:c>
      <x:c r="D48" s="18" t="str">
        <x:f>IF(B48=0,"",C48/B48)</x:f>
      </x:c>
      <x:c r="E48" s="17" t="n">
        <x:v>0</x:v>
      </x:c>
      <x:c r="F48" s="17" t="n">
        <x:v>0</x:v>
      </x:c>
      <x:c r="G48" s="18" t="str">
        <x:f>IF(E48=0,"",F48/E48)</x:f>
      </x:c>
      <x:c r="H48" s="17" t="n">
        <x:v>100</x:v>
      </x:c>
      <x:c r="I48" s="17" t="n">
        <x:v>0</x:v>
      </x:c>
      <x:c r="J48" s="18" t="n">
        <x:f>IF(H48=0,"",I48/H48)</x:f>
        <x:v>0</x:v>
      </x:c>
      <x:c r="K48" s="17" t="n">
        <x:v>100</x:v>
      </x:c>
      <x:c r="L48" s="17" t="n">
        <x:v>0</x:v>
      </x:c>
      <x:c r="M48" s="18" t="n">
        <x:f>IF(K48=0,"",L48/K48)</x:f>
        <x:v>0</x:v>
      </x:c>
      <x:c r="N48" s="17" t="n">
        <x:v>200</x:v>
      </x:c>
      <x:c r="O48" s="17" t="n">
        <x:v>0</x:v>
      </x:c>
      <x:c r="P48" s="18" t="n">
        <x:f>IF(N48=0,"",O48/N48)</x:f>
        <x:v>0</x:v>
      </x:c>
      <x:c r="Q48" s="17" t="n">
        <x:v>100</x:v>
      </x:c>
      <x:c r="R48" s="17" t="n">
        <x:v>0</x:v>
      </x:c>
      <x:c r="S48" s="18" t="n">
        <x:f>IF(Q48=0,"",R48/Q48)</x:f>
        <x:v>0</x:v>
      </x:c>
      <x:c r="T48" s="17" t="n">
        <x:v>500</x:v>
      </x:c>
      <x:c r="U48" s="17" t="n">
        <x:v>4270</x:v>
      </x:c>
      <x:c r="V48" s="18" t="n">
        <x:f>IF(T48=0,"",U48/T48)</x:f>
        <x:v>8.54</x:v>
      </x:c>
      <x:c r="W48" s="17" t="n">
        <x:v>700</x:v>
      </x:c>
      <x:c r="X48" s="17" t="n">
        <x:v>0</x:v>
      </x:c>
      <x:c r="Y48" s="18" t="n">
        <x:f>IF(W48=0,"",X48/W48)</x:f>
        <x:v>0</x:v>
      </x:c>
      <x:c r="Z48" s="17" t="n">
        <x:v>1800</x:v>
      </x:c>
      <x:c r="AA48" s="17" t="n">
        <x:v>4210</x:v>
      </x:c>
      <x:c r="AB48" s="18" t="n">
        <x:f>IF(Z48=0,"",AA48/Z48)</x:f>
        <x:v>2.338888888888889</x:v>
      </x:c>
      <x:c r="AC48" s="17" t="n">
        <x:v>4800</x:v>
      </x:c>
      <x:c r="AD48" s="17" t="n">
        <x:v>4260</x:v>
      </x:c>
      <x:c r="AE48" s="18" t="n">
        <x:f>IF(AC48=0,"",AD48/AC48)</x:f>
        <x:v>0.8875</x:v>
      </x:c>
    </x:row>
    <x:row r="49" ht="23" customHeight="1">
      <x:c r="A49" s="2" t="str">
        <x:v>43以上44未満</x:v>
      </x:c>
      <x:c r="B49" s="8" t="n">
        <x:v>0</x:v>
      </x:c>
      <x:c r="C49" s="8" t="n">
        <x:v>0</x:v>
      </x:c>
      <x:c r="D49" s="9" t="str">
        <x:f>IF(B49=0,"",C49/B49)</x:f>
      </x:c>
      <x:c r="E49" s="8" t="n">
        <x:v>0</x:v>
      </x:c>
      <x:c r="F49" s="8" t="n">
        <x:v>0</x:v>
      </x:c>
      <x:c r="G49" s="9" t="str">
        <x:f>IF(E49=0,"",F49/E49)</x:f>
      </x:c>
      <x:c r="H49" s="8" t="n">
        <x:v>0</x:v>
      </x:c>
      <x:c r="I49" s="8" t="n">
        <x:v>0</x:v>
      </x:c>
      <x:c r="J49" s="9" t="str">
        <x:f>IF(H49=0,"",I49/H49)</x:f>
      </x:c>
      <x:c r="K49" s="8" t="n">
        <x:v>0</x:v>
      </x:c>
      <x:c r="L49" s="8" t="n">
        <x:v>0</x:v>
      </x:c>
      <x:c r="M49" s="9" t="str">
        <x:f>IF(K49=0,"",L49/K49)</x:f>
      </x:c>
      <x:c r="N49" s="8" t="n">
        <x:v>0</x:v>
      </x:c>
      <x:c r="O49" s="8" t="n">
        <x:v>0</x:v>
      </x:c>
      <x:c r="P49" s="9" t="str">
        <x:f>IF(N49=0,"",O49/N49)</x:f>
      </x:c>
      <x:c r="Q49" s="8" t="n">
        <x:v>100</x:v>
      </x:c>
      <x:c r="R49" s="8" t="n">
        <x:v>0</x:v>
      </x:c>
      <x:c r="S49" s="9" t="n">
        <x:f>IF(Q49=0,"",R49/Q49)</x:f>
        <x:v>0</x:v>
      </x:c>
      <x:c r="T49" s="8" t="n">
        <x:v>0</x:v>
      </x:c>
      <x:c r="U49" s="8" t="n">
        <x:v>0</x:v>
      </x:c>
      <x:c r="V49" s="9" t="str">
        <x:f>IF(T49=0,"",U49/T49)</x:f>
      </x:c>
      <x:c r="W49" s="8" t="n">
        <x:v>500</x:v>
      </x:c>
      <x:c r="X49" s="8" t="n">
        <x:v>2330</x:v>
      </x:c>
      <x:c r="Y49" s="9" t="n">
        <x:f>IF(W49=0,"",X49/W49)</x:f>
        <x:v>4.66</x:v>
      </x:c>
      <x:c r="Z49" s="8" t="n">
        <x:v>1500</x:v>
      </x:c>
      <x:c r="AA49" s="8" t="n">
        <x:v>0</x:v>
      </x:c>
      <x:c r="AB49" s="9" t="n">
        <x:f>IF(Z49=0,"",AA49/Z49)</x:f>
        <x:v>0</x:v>
      </x:c>
      <x:c r="AC49" s="8" t="n">
        <x:v>4300</x:v>
      </x:c>
      <x:c r="AD49" s="8" t="n">
        <x:v>0</x:v>
      </x:c>
      <x:c r="AE49" s="9" t="n">
        <x:f>IF(AC49=0,"",AD49/AC49)</x:f>
        <x:v>0</x:v>
      </x:c>
    </x:row>
    <x:row r="50" ht="23" customHeight="1">
      <x:c r="A50" s="16" t="str">
        <x:v>44以上45未満</x:v>
      </x:c>
      <x:c r="B50" s="17" t="n">
        <x:v>0</x:v>
      </x:c>
      <x:c r="C50" s="17" t="n">
        <x:v>0</x:v>
      </x:c>
      <x:c r="D50" s="18" t="str">
        <x:f>IF(B50=0,"",C50/B50)</x:f>
      </x:c>
      <x:c r="E50" s="17" t="n">
        <x:v>0</x:v>
      </x:c>
      <x:c r="F50" s="17" t="n">
        <x:v>0</x:v>
      </x:c>
      <x:c r="G50" s="18" t="str">
        <x:f>IF(E50=0,"",F50/E50)</x:f>
      </x:c>
      <x:c r="H50" s="17" t="n">
        <x:v>0</x:v>
      </x:c>
      <x:c r="I50" s="17" t="n">
        <x:v>0</x:v>
      </x:c>
      <x:c r="J50" s="18" t="str">
        <x:f>IF(H50=0,"",I50/H50)</x:f>
      </x:c>
      <x:c r="K50" s="17" t="n">
        <x:v>0</x:v>
      </x:c>
      <x:c r="L50" s="17" t="n">
        <x:v>0</x:v>
      </x:c>
      <x:c r="M50" s="18" t="str">
        <x:f>IF(K50=0,"",L50/K50)</x:f>
      </x:c>
      <x:c r="N50" s="17" t="n">
        <x:v>0</x:v>
      </x:c>
      <x:c r="O50" s="17" t="n">
        <x:v>0</x:v>
      </x:c>
      <x:c r="P50" s="18" t="str">
        <x:f>IF(N50=0,"",O50/N50)</x:f>
      </x:c>
      <x:c r="Q50" s="17" t="n">
        <x:v>100</x:v>
      </x:c>
      <x:c r="R50" s="17" t="n">
        <x:v>0</x:v>
      </x:c>
      <x:c r="S50" s="18" t="n">
        <x:f>IF(Q50=0,"",R50/Q50)</x:f>
        <x:v>0</x:v>
      </x:c>
      <x:c r="T50" s="17" t="n">
        <x:v>200</x:v>
      </x:c>
      <x:c r="U50" s="17" t="n">
        <x:v>0</x:v>
      </x:c>
      <x:c r="V50" s="18" t="n">
        <x:f>IF(T50=0,"",U50/T50)</x:f>
        <x:v>0</x:v>
      </x:c>
      <x:c r="W50" s="17" t="n">
        <x:v>200</x:v>
      </x:c>
      <x:c r="X50" s="17" t="n">
        <x:v>4460</x:v>
      </x:c>
      <x:c r="Y50" s="18" t="n">
        <x:f>IF(W50=0,"",X50/W50)</x:f>
        <x:v>22.3</x:v>
      </x:c>
      <x:c r="Z50" s="17" t="n">
        <x:v>900</x:v>
      </x:c>
      <x:c r="AA50" s="17" t="n">
        <x:v>0</x:v>
      </x:c>
      <x:c r="AB50" s="18" t="n">
        <x:f>IF(Z50=0,"",AA50/Z50)</x:f>
        <x:v>0</x:v>
      </x:c>
      <x:c r="AC50" s="17" t="n">
        <x:v>3000</x:v>
      </x:c>
      <x:c r="AD50" s="17" t="n">
        <x:v>0</x:v>
      </x:c>
      <x:c r="AE50" s="18" t="n">
        <x:f>IF(AC50=0,"",AD50/AC50)</x:f>
        <x:v>0</x:v>
      </x:c>
    </x:row>
    <x:row r="51" ht="23" customHeight="1">
      <x:c r="A51" s="2" t="str">
        <x:v>45以上46未満</x:v>
      </x:c>
      <x:c r="B51" s="8" t="n">
        <x:v>0</x:v>
      </x:c>
      <x:c r="C51" s="8" t="n">
        <x:v>0</x:v>
      </x:c>
      <x:c r="D51" s="9" t="str">
        <x:f>IF(B51=0,"",C51/B51)</x:f>
      </x:c>
      <x:c r="E51" s="8" t="n">
        <x:v>0</x:v>
      </x:c>
      <x:c r="F51" s="8" t="n">
        <x:v>0</x:v>
      </x:c>
      <x:c r="G51" s="9" t="str">
        <x:f>IF(E51=0,"",F51/E51)</x:f>
      </x:c>
      <x:c r="H51" s="8" t="n">
        <x:v>0</x:v>
      </x:c>
      <x:c r="I51" s="8" t="n">
        <x:v>0</x:v>
      </x:c>
      <x:c r="J51" s="9" t="str">
        <x:f>IF(H51=0,"",I51/H51)</x:f>
      </x:c>
      <x:c r="K51" s="8" t="n">
        <x:v>0</x:v>
      </x:c>
      <x:c r="L51" s="8" t="n">
        <x:v>0</x:v>
      </x:c>
      <x:c r="M51" s="9" t="str">
        <x:f>IF(K51=0,"",L51/K51)</x:f>
      </x:c>
      <x:c r="N51" s="8" t="n">
        <x:v>0</x:v>
      </x:c>
      <x:c r="O51" s="8" t="n">
        <x:v>0</x:v>
      </x:c>
      <x:c r="P51" s="9" t="str">
        <x:f>IF(N51=0,"",O51/N51)</x:f>
      </x:c>
      <x:c r="Q51" s="8" t="n">
        <x:v>0</x:v>
      </x:c>
      <x:c r="R51" s="8" t="n">
        <x:v>0</x:v>
      </x:c>
      <x:c r="S51" s="9" t="str">
        <x:f>IF(Q51=0,"",R51/Q51)</x:f>
      </x:c>
      <x:c r="T51" s="8" t="n">
        <x:v>200</x:v>
      </x:c>
      <x:c r="U51" s="8" t="n">
        <x:v>0</x:v>
      </x:c>
      <x:c r="V51" s="9" t="n">
        <x:f>IF(T51=0,"",U51/T51)</x:f>
        <x:v>0</x:v>
      </x:c>
      <x:c r="W51" s="8" t="n">
        <x:v>200</x:v>
      </x:c>
      <x:c r="X51" s="8" t="n">
        <x:v>0</x:v>
      </x:c>
      <x:c r="Y51" s="9" t="n">
        <x:f>IF(W51=0,"",X51/W51)</x:f>
        <x:v>0</x:v>
      </x:c>
      <x:c r="Z51" s="8" t="n">
        <x:v>700</x:v>
      </x:c>
      <x:c r="AA51" s="8" t="n">
        <x:v>4570</x:v>
      </x:c>
      <x:c r="AB51" s="9" t="n">
        <x:f>IF(Z51=0,"",AA51/Z51)</x:f>
        <x:v>6.5285714285714285</x:v>
      </x:c>
      <x:c r="AC51" s="8" t="n">
        <x:v>1900</x:v>
      </x:c>
      <x:c r="AD51" s="8" t="n">
        <x:v>0</x:v>
      </x:c>
      <x:c r="AE51" s="9" t="n">
        <x:f>IF(AC51=0,"",AD51/AC51)</x:f>
        <x:v>0</x:v>
      </x:c>
    </x:row>
    <x:row r="52" ht="23" customHeight="1">
      <x:c r="A52" s="16" t="str">
        <x:v>46以上47未満</x:v>
      </x:c>
      <x:c r="B52" s="17" t="n">
        <x:v>0</x:v>
      </x:c>
      <x:c r="C52" s="17" t="n">
        <x:v>0</x:v>
      </x:c>
      <x:c r="D52" s="18" t="str">
        <x:f>IF(B52=0,"",C52/B52)</x:f>
      </x:c>
      <x:c r="E52" s="17" t="n">
        <x:v>0</x:v>
      </x:c>
      <x:c r="F52" s="17" t="n">
        <x:v>0</x:v>
      </x:c>
      <x:c r="G52" s="18" t="str">
        <x:f>IF(E52=0,"",F52/E52)</x:f>
      </x:c>
      <x:c r="H52" s="17" t="n">
        <x:v>0</x:v>
      </x:c>
      <x:c r="I52" s="17" t="n">
        <x:v>0</x:v>
      </x:c>
      <x:c r="J52" s="18" t="str">
        <x:f>IF(H52=0,"",I52/H52)</x:f>
      </x:c>
      <x:c r="K52" s="17" t="n">
        <x:v>0</x:v>
      </x:c>
      <x:c r="L52" s="17" t="n">
        <x:v>0</x:v>
      </x:c>
      <x:c r="M52" s="18" t="str">
        <x:f>IF(K52=0,"",L52/K52)</x:f>
      </x:c>
      <x:c r="N52" s="17" t="n">
        <x:v>0</x:v>
      </x:c>
      <x:c r="O52" s="17" t="n">
        <x:v>0</x:v>
      </x:c>
      <x:c r="P52" s="18" t="str">
        <x:f>IF(N52=0,"",O52/N52)</x:f>
      </x:c>
      <x:c r="Q52" s="17" t="n">
        <x:v>0</x:v>
      </x:c>
      <x:c r="R52" s="17" t="n">
        <x:v>0</x:v>
      </x:c>
      <x:c r="S52" s="18" t="str">
        <x:f>IF(Q52=0,"",R52/Q52)</x:f>
      </x:c>
      <x:c r="T52" s="17" t="n">
        <x:v>0</x:v>
      </x:c>
      <x:c r="U52" s="17" t="n">
        <x:v>0</x:v>
      </x:c>
      <x:c r="V52" s="18" t="str">
        <x:f>IF(T52=0,"",U52/T52)</x:f>
      </x:c>
      <x:c r="W52" s="17" t="n">
        <x:v>200</x:v>
      </x:c>
      <x:c r="X52" s="17" t="n">
        <x:v>0</x:v>
      </x:c>
      <x:c r="Y52" s="18" t="n">
        <x:f>IF(W52=0,"",X52/W52)</x:f>
        <x:v>0</x:v>
      </x:c>
      <x:c r="Z52" s="17" t="n">
        <x:v>500</x:v>
      </x:c>
      <x:c r="AA52" s="17" t="n">
        <x:v>0</x:v>
      </x:c>
      <x:c r="AB52" s="18" t="n">
        <x:f>IF(Z52=0,"",AA52/Z52)</x:f>
        <x:v>0</x:v>
      </x:c>
      <x:c r="AC52" s="17" t="n">
        <x:v>1200</x:v>
      </x:c>
      <x:c r="AD52" s="17" t="n">
        <x:v>0</x:v>
      </x:c>
      <x:c r="AE52" s="18" t="n">
        <x:f>IF(AC52=0,"",AD52/AC52)</x:f>
        <x:v>0</x:v>
      </x:c>
    </x:row>
    <x:row r="53" ht="23" customHeight="1">
      <x:c r="A53" s="2" t="str">
        <x:v>47以上48未満</x:v>
      </x:c>
      <x:c r="B53" s="8" t="n">
        <x:v>0</x:v>
      </x:c>
      <x:c r="C53" s="8" t="n">
        <x:v>0</x:v>
      </x:c>
      <x:c r="D53" s="9" t="str">
        <x:f>IF(B53=0,"",C53/B53)</x:f>
      </x:c>
      <x:c r="E53" s="8" t="n">
        <x:v>0</x:v>
      </x:c>
      <x:c r="F53" s="8" t="n">
        <x:v>0</x:v>
      </x:c>
      <x:c r="G53" s="9" t="str">
        <x:f>IF(E53=0,"",F53/E53)</x:f>
      </x:c>
      <x:c r="H53" s="8" t="n">
        <x:v>0</x:v>
      </x:c>
      <x:c r="I53" s="8" t="n">
        <x:v>0</x:v>
      </x:c>
      <x:c r="J53" s="9" t="str">
        <x:f>IF(H53=0,"",I53/H53)</x:f>
      </x:c>
      <x:c r="K53" s="8" t="n">
        <x:v>0</x:v>
      </x:c>
      <x:c r="L53" s="8" t="n">
        <x:v>0</x:v>
      </x:c>
      <x:c r="M53" s="9" t="str">
        <x:f>IF(K53=0,"",L53/K53)</x:f>
      </x:c>
      <x:c r="N53" s="8" t="n">
        <x:v>0</x:v>
      </x:c>
      <x:c r="O53" s="8" t="n">
        <x:v>0</x:v>
      </x:c>
      <x:c r="P53" s="9" t="str">
        <x:f>IF(N53=0,"",O53/N53)</x:f>
      </x:c>
      <x:c r="Q53" s="8" t="n">
        <x:v>0</x:v>
      </x:c>
      <x:c r="R53" s="8" t="n">
        <x:v>0</x:v>
      </x:c>
      <x:c r="S53" s="9" t="str">
        <x:f>IF(Q53=0,"",R53/Q53)</x:f>
      </x:c>
      <x:c r="T53" s="8" t="n">
        <x:v>100</x:v>
      </x:c>
      <x:c r="U53" s="8" t="n">
        <x:v>0</x:v>
      </x:c>
      <x:c r="V53" s="9" t="n">
        <x:f>IF(T53=0,"",U53/T53)</x:f>
        <x:v>0</x:v>
      </x:c>
      <x:c r="W53" s="8" t="n">
        <x:v>200</x:v>
      </x:c>
      <x:c r="X53" s="8" t="n">
        <x:v>0</x:v>
      </x:c>
      <x:c r="Y53" s="9" t="n">
        <x:f>IF(W53=0,"",X53/W53)</x:f>
        <x:v>0</x:v>
      </x:c>
      <x:c r="Z53" s="8" t="n">
        <x:v>300</x:v>
      </x:c>
      <x:c r="AA53" s="8" t="n">
        <x:v>0</x:v>
      </x:c>
      <x:c r="AB53" s="9" t="n">
        <x:f>IF(Z53=0,"",AA53/Z53)</x:f>
        <x:v>0</x:v>
      </x:c>
      <x:c r="AC53" s="8" t="n">
        <x:v>1000</x:v>
      </x:c>
      <x:c r="AD53" s="8" t="n">
        <x:v>0</x:v>
      </x:c>
      <x:c r="AE53" s="9" t="n">
        <x:f>IF(AC53=0,"",AD53/AC53)</x:f>
        <x:v>0</x:v>
      </x:c>
    </x:row>
    <x:row r="54" ht="23" customHeight="1">
      <x:c r="A54" s="16" t="str">
        <x:v>48以上49未満</x:v>
      </x:c>
      <x:c r="B54" s="17" t="n">
        <x:v>0</x:v>
      </x:c>
      <x:c r="C54" s="17" t="n">
        <x:v>0</x:v>
      </x:c>
      <x:c r="D54" s="18" t="str">
        <x:f>IF(B54=0,"",C54/B54)</x:f>
      </x:c>
      <x:c r="E54" s="17" t="n">
        <x:v>0</x:v>
      </x:c>
      <x:c r="F54" s="17" t="n">
        <x:v>0</x:v>
      </x:c>
      <x:c r="G54" s="18" t="str">
        <x:f>IF(E54=0,"",F54/E54)</x:f>
      </x:c>
      <x:c r="H54" s="17" t="n">
        <x:v>0</x:v>
      </x:c>
      <x:c r="I54" s="17" t="n">
        <x:v>0</x:v>
      </x:c>
      <x:c r="J54" s="18" t="str">
        <x:f>IF(H54=0,"",I54/H54)</x:f>
      </x:c>
      <x:c r="K54" s="17" t="n">
        <x:v>0</x:v>
      </x:c>
      <x:c r="L54" s="17" t="n">
        <x:v>0</x:v>
      </x:c>
      <x:c r="M54" s="18" t="str">
        <x:f>IF(K54=0,"",L54/K54)</x:f>
      </x:c>
      <x:c r="N54" s="17" t="n">
        <x:v>0</x:v>
      </x:c>
      <x:c r="O54" s="17" t="n">
        <x:v>0</x:v>
      </x:c>
      <x:c r="P54" s="18" t="str">
        <x:f>IF(N54=0,"",O54/N54)</x:f>
      </x:c>
      <x:c r="Q54" s="17" t="n">
        <x:v>0</x:v>
      </x:c>
      <x:c r="R54" s="17" t="n">
        <x:v>0</x:v>
      </x:c>
      <x:c r="S54" s="18" t="str">
        <x:f>IF(Q54=0,"",R54/Q54)</x:f>
      </x:c>
      <x:c r="T54" s="17" t="n">
        <x:v>0</x:v>
      </x:c>
      <x:c r="U54" s="17" t="n">
        <x:v>0</x:v>
      </x:c>
      <x:c r="V54" s="18" t="str">
        <x:f>IF(T54=0,"",U54/T54)</x:f>
      </x:c>
      <x:c r="W54" s="17" t="n">
        <x:v>0</x:v>
      </x:c>
      <x:c r="X54" s="17" t="n">
        <x:v>0</x:v>
      </x:c>
      <x:c r="Y54" s="18" t="str">
        <x:f>IF(W54=0,"",X54/W54)</x:f>
      </x:c>
      <x:c r="Z54" s="17" t="n">
        <x:v>200</x:v>
      </x:c>
      <x:c r="AA54" s="17" t="n">
        <x:v>0</x:v>
      </x:c>
      <x:c r="AB54" s="18" t="n">
        <x:f>IF(Z54=0,"",AA54/Z54)</x:f>
        <x:v>0</x:v>
      </x:c>
      <x:c r="AC54" s="17" t="n">
        <x:v>500</x:v>
      </x:c>
      <x:c r="AD54" s="17" t="n">
        <x:v>0</x:v>
      </x:c>
      <x:c r="AE54" s="18" t="n">
        <x:f>IF(AC54=0,"",AD54/AC54)</x:f>
        <x:v>0</x:v>
      </x:c>
    </x:row>
    <x:row r="55" ht="23" customHeight="1">
      <x:c r="A55" s="2" t="str">
        <x:v>49以上50未満</x:v>
      </x:c>
      <x:c r="B55" s="8" t="n">
        <x:v>0</x:v>
      </x:c>
      <x:c r="C55" s="8" t="n">
        <x:v>0</x:v>
      </x:c>
      <x:c r="D55" s="9" t="str">
        <x:f>IF(B55=0,"",C55/B55)</x:f>
      </x:c>
      <x:c r="E55" s="8" t="n">
        <x:v>0</x:v>
      </x:c>
      <x:c r="F55" s="8" t="n">
        <x:v>0</x:v>
      </x:c>
      <x:c r="G55" s="9" t="str">
        <x:f>IF(E55=0,"",F55/E55)</x:f>
      </x:c>
      <x:c r="H55" s="8" t="n">
        <x:v>0</x:v>
      </x:c>
      <x:c r="I55" s="8" t="n">
        <x:v>0</x:v>
      </x:c>
      <x:c r="J55" s="9" t="str">
        <x:f>IF(H55=0,"",I55/H55)</x:f>
      </x:c>
      <x:c r="K55" s="8" t="n">
        <x:v>0</x:v>
      </x:c>
      <x:c r="L55" s="8" t="n">
        <x:v>0</x:v>
      </x:c>
      <x:c r="M55" s="9" t="str">
        <x:f>IF(K55=0,"",L55/K55)</x:f>
      </x:c>
      <x:c r="N55" s="8" t="n">
        <x:v>0</x:v>
      </x:c>
      <x:c r="O55" s="8" t="n">
        <x:v>0</x:v>
      </x:c>
      <x:c r="P55" s="9" t="str">
        <x:f>IF(N55=0,"",O55/N55)</x:f>
      </x:c>
      <x:c r="Q55" s="8" t="n">
        <x:v>0</x:v>
      </x:c>
      <x:c r="R55" s="8" t="n">
        <x:v>0</x:v>
      </x:c>
      <x:c r="S55" s="9" t="str">
        <x:f>IF(Q55=0,"",R55/Q55)</x:f>
      </x:c>
      <x:c r="T55" s="8" t="n">
        <x:v>0</x:v>
      </x:c>
      <x:c r="U55" s="8" t="n">
        <x:v>0</x:v>
      </x:c>
      <x:c r="V55" s="9" t="str">
        <x:f>IF(T55=0,"",U55/T55)</x:f>
      </x:c>
      <x:c r="W55" s="8" t="n">
        <x:v>0</x:v>
      </x:c>
      <x:c r="X55" s="8" t="n">
        <x:v>0</x:v>
      </x:c>
      <x:c r="Y55" s="9" t="str">
        <x:f>IF(W55=0,"",X55/W55)</x:f>
      </x:c>
      <x:c r="Z55" s="8" t="n">
        <x:v>0</x:v>
      </x:c>
      <x:c r="AA55" s="8" t="n">
        <x:v>0</x:v>
      </x:c>
      <x:c r="AB55" s="9" t="str">
        <x:f>IF(Z55=0,"",AA55/Z55)</x:f>
      </x:c>
      <x:c r="AC55" s="8" t="n">
        <x:v>600</x:v>
      </x:c>
      <x:c r="AD55" s="8" t="n">
        <x:v>0</x:v>
      </x:c>
      <x:c r="AE55" s="9" t="n">
        <x:f>IF(AC55=0,"",AD55/AC55)</x:f>
        <x:v>0</x:v>
      </x:c>
    </x:row>
    <x:row r="56" ht="23" customHeight="1">
      <x:c r="A56" s="16" t="str">
        <x:v>区分表示なし（元資料）</x:v>
      </x:c>
      <x:c r="B56" s="17" t="n">
        <x:v>0</x:v>
      </x:c>
      <x:c r="C56" s="17" t="n">
        <x:v>0</x:v>
      </x:c>
      <x:c r="D56" s="18" t="str">
        <x:f>IF(B56=0,"",C56/B56)</x:f>
      </x:c>
      <x:c r="E56" s="17" t="n">
        <x:v>0</x:v>
      </x:c>
      <x:c r="F56" s="17" t="n">
        <x:v>0</x:v>
      </x:c>
      <x:c r="G56" s="18" t="str">
        <x:f>IF(E56=0,"",F56/E56)</x:f>
      </x:c>
      <x:c r="H56" s="17" t="n">
        <x:v>0</x:v>
      </x:c>
      <x:c r="I56" s="17" t="n">
        <x:v>0</x:v>
      </x:c>
      <x:c r="J56" s="18" t="str">
        <x:f>IF(H56=0,"",I56/H56)</x:f>
      </x:c>
      <x:c r="K56" s="17" t="n">
        <x:v>0</x:v>
      </x:c>
      <x:c r="L56" s="17" t="n">
        <x:v>0</x:v>
      </x:c>
      <x:c r="M56" s="18" t="str">
        <x:f>IF(K56=0,"",L56/K56)</x:f>
      </x:c>
      <x:c r="N56" s="17" t="n">
        <x:v>0</x:v>
      </x:c>
      <x:c r="O56" s="17" t="n">
        <x:v>0</x:v>
      </x:c>
      <x:c r="P56" s="18" t="str">
        <x:f>IF(N56=0,"",O56/N56)</x:f>
      </x:c>
      <x:c r="Q56" s="17" t="n">
        <x:v>0</x:v>
      </x:c>
      <x:c r="R56" s="17" t="n">
        <x:v>0</x:v>
      </x:c>
      <x:c r="S56" s="18" t="str">
        <x:f>IF(Q56=0,"",R56/Q56)</x:f>
      </x:c>
      <x:c r="T56" s="17" t="n">
        <x:v>0</x:v>
      </x:c>
      <x:c r="U56" s="17" t="n">
        <x:v>0</x:v>
      </x:c>
      <x:c r="V56" s="18" t="str">
        <x:f>IF(T56=0,"",U56/T56)</x:f>
      </x:c>
      <x:c r="W56" s="17" t="n">
        <x:v>100</x:v>
      </x:c>
      <x:c r="X56" s="17" t="n">
        <x:v>0</x:v>
      </x:c>
      <x:c r="Y56" s="18" t="n">
        <x:f>IF(W56=0,"",X56/W56)</x:f>
        <x:v>0</x:v>
      </x:c>
      <x:c r="Z56" s="17" t="n">
        <x:v>200</x:v>
      </x:c>
      <x:c r="AA56" s="17" t="n">
        <x:v>0</x:v>
      </x:c>
      <x:c r="AB56" s="18" t="n">
        <x:f>IF(Z56=0,"",AA56/Z56)</x:f>
        <x:v>0</x:v>
      </x:c>
      <x:c r="AC56" s="17" t="n">
        <x:v>1200</x:v>
      </x:c>
      <x:c r="AD56" s="17" t="n">
        <x:v>0</x:v>
      </x:c>
      <x:c r="AE56" s="18" t="n">
        <x:f>IF(AC56=0,"",AD56/AC56)</x:f>
        <x:v>0</x:v>
      </x:c>
    </x:row>
    <x:row r="57" ht="23" customHeight="1">
      <x:c r="A57" s="2"/>
      <x:c r="B57" s="8"/>
      <x:c r="C57" s="8"/>
      <x:c r="D57" s="9"/>
      <x:c r="E57" s="8"/>
      <x:c r="F57" s="8"/>
      <x:c r="G57" s="9"/>
      <x:c r="H57" s="8"/>
      <x:c r="I57" s="8"/>
      <x:c r="J57" s="9"/>
      <x:c r="K57" s="8"/>
      <x:c r="L57" s="8"/>
      <x:c r="M57" s="9"/>
      <x:c r="N57" s="8"/>
      <x:c r="O57" s="8"/>
      <x:c r="P57" s="9"/>
      <x:c r="Q57" s="8"/>
      <x:c r="R57" s="8"/>
      <x:c r="S57" s="9"/>
      <x:c r="T57" s="8"/>
      <x:c r="U57" s="8"/>
      <x:c r="V57" s="9"/>
      <x:c r="W57" s="8"/>
      <x:c r="X57" s="8"/>
      <x:c r="Y57" s="9"/>
      <x:c r="Z57" s="8"/>
      <x:c r="AA57" s="8"/>
      <x:c r="AB57" s="9"/>
      <x:c r="AC57" s="8"/>
      <x:c r="AD57" s="8"/>
      <x:c r="AE57" s="9"/>
    </x:row>
    <x:row r="58" ht="23" customHeight="1">
      <x:c r="A58" s="2"/>
      <x:c r="B58" s="8"/>
      <x:c r="C58" s="8"/>
      <x:c r="D58" s="9"/>
      <x:c r="E58" s="8"/>
      <x:c r="F58" s="8"/>
      <x:c r="G58" s="9"/>
      <x:c r="H58" s="8"/>
      <x:c r="I58" s="8"/>
      <x:c r="J58" s="9"/>
      <x:c r="K58" s="8"/>
      <x:c r="L58" s="8"/>
      <x:c r="M58" s="9"/>
      <x:c r="N58" s="8"/>
      <x:c r="O58" s="8"/>
      <x:c r="P58" s="9"/>
      <x:c r="Q58" s="8"/>
      <x:c r="R58" s="8"/>
      <x:c r="S58" s="9"/>
      <x:c r="T58" s="8"/>
      <x:c r="U58" s="8"/>
      <x:c r="V58" s="9"/>
      <x:c r="W58" s="8"/>
      <x:c r="X58" s="8"/>
      <x:c r="Y58" s="9"/>
      <x:c r="Z58" s="8"/>
      <x:c r="AA58" s="8"/>
      <x:c r="AB58" s="9"/>
      <x:c r="AC58" s="8"/>
      <x:c r="AD58" s="8"/>
      <x:c r="AE58" s="9"/>
    </x:row>
    <x:row r="59" ht="23" customHeight="1">
      <x:c r="A59" s="2"/>
      <x:c r="B59" s="8"/>
      <x:c r="C59" s="8"/>
      <x:c r="D59" s="9"/>
      <x:c r="E59" s="8"/>
      <x:c r="F59" s="8"/>
      <x:c r="G59" s="9"/>
      <x:c r="H59" s="8"/>
      <x:c r="I59" s="8"/>
      <x:c r="J59" s="9"/>
      <x:c r="K59" s="8"/>
      <x:c r="L59" s="8"/>
      <x:c r="M59" s="9"/>
      <x:c r="N59" s="8"/>
      <x:c r="O59" s="8"/>
      <x:c r="P59" s="9"/>
      <x:c r="Q59" s="8"/>
      <x:c r="R59" s="8"/>
      <x:c r="S59" s="9"/>
      <x:c r="T59" s="8"/>
      <x:c r="U59" s="8"/>
      <x:c r="V59" s="9"/>
      <x:c r="W59" s="8"/>
      <x:c r="X59" s="8"/>
      <x:c r="Y59" s="9"/>
      <x:c r="Z59" s="8"/>
      <x:c r="AA59" s="8"/>
      <x:c r="AB59" s="9"/>
      <x:c r="AC59" s="8"/>
      <x:c r="AD59" s="8"/>
      <x:c r="AE59" s="9"/>
    </x:row>
    <x:row r="60" ht="23" customHeight="1">
      <x:c r="A60" s="13" t="str">
        <x:v>合計</x:v>
      </x:c>
      <x:c r="B60" s="14" t="n">
        <x:f>SUM(B6:B56)</x:f>
        <x:v>2683000</x:v>
      </x:c>
      <x:c r="C60" s="14" t="n">
        <x:f>SUM(C6:C56)</x:f>
        <x:v>2071790</x:v>
      </x:c>
      <x:c r="D60" s="15" t="n">
        <x:f>IF(B60=0,"",C60/B60)</x:f>
        <x:v>0.7721915765933657</x:v>
      </x:c>
      <x:c r="E60" s="14" t="n">
        <x:f>SUM(E6:E56)</x:f>
        <x:v>2683000</x:v>
      </x:c>
      <x:c r="F60" s="14" t="n">
        <x:f>SUM(F6:F56)</x:f>
        <x:v>2125480</x:v>
      </x:c>
      <x:c r="G60" s="15" t="n">
        <x:f>IF(E60=0,"",F60/E60)</x:f>
        <x:v>0.7922027581065971</x:v>
      </x:c>
      <x:c r="H60" s="14" t="n">
        <x:f>SUM(H6:H56)</x:f>
        <x:v>2683000</x:v>
      </x:c>
      <x:c r="I60" s="14" t="n">
        <x:f>SUM(I6:I56)</x:f>
        <x:v>1957620</x:v>
      </x:c>
      <x:c r="J60" s="15" t="n">
        <x:f>IF(H60=0,"",I60/H60)</x:f>
        <x:v>0.7296384644055162</x:v>
      </x:c>
      <x:c r="K60" s="14" t="n">
        <x:f>SUM(K6:K56)</x:f>
        <x:v>2683000</x:v>
      </x:c>
      <x:c r="L60" s="14" t="n">
        <x:f>SUM(L6:L56)</x:f>
        <x:v>2055770</x:v>
      </x:c>
      <x:c r="M60" s="15" t="n">
        <x:f>IF(K60=0,"",L60/K60)</x:f>
        <x:v>0.7662206485277674</x:v>
      </x:c>
      <x:c r="N60" s="14" t="n">
        <x:f>SUM(N6:N56)</x:f>
        <x:v>2683000</x:v>
      </x:c>
      <x:c r="O60" s="14" t="n">
        <x:f>SUM(O6:O56)</x:f>
        <x:v>2168960</x:v>
      </x:c>
      <x:c r="P60" s="15" t="n">
        <x:f>IF(N60=0,"",O60/N60)</x:f>
        <x:v>0.8084084979500559</x:v>
      </x:c>
      <x:c r="Q60" s="14" t="n">
        <x:f>SUM(Q6:Q56)</x:f>
        <x:v>2683000</x:v>
      </x:c>
      <x:c r="R60" s="14" t="n">
        <x:f>SUM(R6:R56)</x:f>
        <x:v>2011980</x:v>
      </x:c>
      <x:c r="S60" s="15" t="n">
        <x:f>IF(Q60=0,"",R60/Q60)</x:f>
        <x:v>0.7498993663809169</x:v>
      </x:c>
      <x:c r="T60" s="14" t="n">
        <x:f>SUM(T6:T56)</x:f>
        <x:v>2683000</x:v>
      </x:c>
      <x:c r="U60" s="14" t="n">
        <x:f>SUM(U6:U56)</x:f>
        <x:v>2097730</x:v>
      </x:c>
      <x:c r="V60" s="15" t="n">
        <x:f>IF(T60=0,"",U60/T60)</x:f>
        <x:v>0.781859858367499</x:v>
      </x:c>
      <x:c r="W60" s="14" t="n">
        <x:f>SUM(W6:W56)</x:f>
        <x:v>2683000</x:v>
      </x:c>
      <x:c r="X60" s="14" t="n">
        <x:f>SUM(X6:X56)</x:f>
        <x:v>2102850</x:v>
      </x:c>
      <x:c r="Y60" s="15" t="n">
        <x:f>IF(W60=0,"",X60/W60)</x:f>
        <x:v>0.7837681699590011</x:v>
      </x:c>
      <x:c r="Z60" s="14" t="n">
        <x:f>SUM(Z6:Z56)</x:f>
        <x:v>2683000</x:v>
      </x:c>
      <x:c r="AA60" s="14" t="n">
        <x:f>SUM(AA6:AA56)</x:f>
        <x:v>2154830</x:v>
      </x:c>
      <x:c r="AB60" s="15" t="n">
        <x:f>IF(Z60=0,"",AA60/Z60)</x:f>
        <x:v>0.8031420052180395</x:v>
      </x:c>
      <x:c r="AC60" s="14" t="n">
        <x:f>SUM(AC6:AC56)</x:f>
        <x:v>2683000</x:v>
      </x:c>
      <x:c r="AD60" s="14" t="n">
        <x:f>SUM(AD6:AD56)</x:f>
        <x:v>1908520</x:v>
      </x:c>
      <x:c r="AE60" s="15" t="n">
        <x:f>IF(AC60=0,"",AD60/AC60)</x:f>
        <x:v>0.7113380544166977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34C68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  <x:col min="25" max="25" width="17" hidden="0" customWidth="1"/>
    <x:col min="26" max="26" width="17" hidden="0" customWidth="1"/>
    <x:col min="27" max="27" width="17" hidden="0" customWidth="1"/>
    <x:col min="28" max="28" width="17" hidden="0" customWidth="1"/>
    <x:col min="29" max="29" width="17" hidden="0" customWidth="1"/>
    <x:col min="30" max="30" width="17" hidden="0" customWidth="1"/>
    <x:col min="31" max="31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</x:row>
    <x:row r="2" ht="23" customHeight="1">
      <x:c r="A2" s="3" t="str">
        <x:v>人気順位別・オッズ帯別回収率／後半集計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</x:row>
    <x:row r="3" ht="23" customHeight="1">
      <x:c r="A3" s="2" t="str">
        <x:v>2026/04/01〜2026/09/30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</x:row>
    <x:row r="4" ht="23" customHeight="1">
      <x:c r="A4" s="2" t="str">
        <x:v>金額：円／率：払戻総額÷投票総額。区分表示なしの最終行も含めて収録。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</x:row>
    <x:row r="5" ht="38" customHeight="1">
      <x:c r="A5" s="7" t="str">
        <x:v>オッズ帯</x:v>
      </x:c>
      <x:c r="B5" s="7" t="str">
        <x:v>1番人気 投票額（円）</x:v>
      </x:c>
      <x:c r="C5" s="7" t="str">
        <x:v>1番人気 払戻額（円）</x:v>
      </x:c>
      <x:c r="D5" s="7" t="str">
        <x:v>1番人気 回収率</x:v>
      </x:c>
      <x:c r="E5" s="7" t="str">
        <x:v>2番人気 投票額（円）</x:v>
      </x:c>
      <x:c r="F5" s="7" t="str">
        <x:v>2番人気 払戻額（円）</x:v>
      </x:c>
      <x:c r="G5" s="7" t="str">
        <x:v>2番人気 回収率</x:v>
      </x:c>
      <x:c r="H5" s="7" t="str">
        <x:v>3番人気 投票額（円）</x:v>
      </x:c>
      <x:c r="I5" s="7" t="str">
        <x:v>3番人気 払戻額（円）</x:v>
      </x:c>
      <x:c r="J5" s="7" t="str">
        <x:v>3番人気 回収率</x:v>
      </x:c>
      <x:c r="K5" s="7" t="str">
        <x:v>4番人気 投票額（円）</x:v>
      </x:c>
      <x:c r="L5" s="7" t="str">
        <x:v>4番人気 払戻額（円）</x:v>
      </x:c>
      <x:c r="M5" s="7" t="str">
        <x:v>4番人気 回収率</x:v>
      </x:c>
      <x:c r="N5" s="7" t="str">
        <x:v>5番人気 投票額（円）</x:v>
      </x:c>
      <x:c r="O5" s="7" t="str">
        <x:v>5番人気 払戻額（円）</x:v>
      </x:c>
      <x:c r="P5" s="7" t="str">
        <x:v>5番人気 回収率</x:v>
      </x:c>
      <x:c r="Q5" s="7" t="str">
        <x:v>6番人気 投票額（円）</x:v>
      </x:c>
      <x:c r="R5" s="7" t="str">
        <x:v>6番人気 払戻額（円）</x:v>
      </x:c>
      <x:c r="S5" s="7" t="str">
        <x:v>6番人気 回収率</x:v>
      </x:c>
      <x:c r="T5" s="7" t="str">
        <x:v>7番人気 投票額（円）</x:v>
      </x:c>
      <x:c r="U5" s="7" t="str">
        <x:v>7番人気 払戻額（円）</x:v>
      </x:c>
      <x:c r="V5" s="7" t="str">
        <x:v>7番人気 回収率</x:v>
      </x:c>
      <x:c r="W5" s="7" t="str">
        <x:v>8番人気 投票額（円）</x:v>
      </x:c>
      <x:c r="X5" s="7" t="str">
        <x:v>8番人気 払戻額（円）</x:v>
      </x:c>
      <x:c r="Y5" s="7" t="str">
        <x:v>8番人気 回収率</x:v>
      </x:c>
      <x:c r="Z5" s="7" t="str">
        <x:v>9番人気 投票額（円）</x:v>
      </x:c>
      <x:c r="AA5" s="7" t="str">
        <x:v>9番人気 払戻額（円）</x:v>
      </x:c>
      <x:c r="AB5" s="7" t="str">
        <x:v>9番人気 回収率</x:v>
      </x:c>
      <x:c r="AC5" s="7" t="str">
        <x:v>10番人気 投票額（円）</x:v>
      </x:c>
      <x:c r="AD5" s="7" t="str">
        <x:v>10番人気 払戻額（円）</x:v>
      </x:c>
      <x:c r="AE5" s="7" t="str">
        <x:v>10番人気 回収率</x:v>
      </x:c>
    </x:row>
    <x:row r="6" ht="23" customHeight="1">
      <x:c r="A6" s="16" t="str">
        <x:v>1未満</x:v>
      </x:c>
      <x:c r="B6" s="17" t="n">
        <x:v>0</x:v>
      </x:c>
      <x:c r="C6" s="17" t="n">
        <x:v>0</x:v>
      </x:c>
      <x:c r="D6" s="18" t="str">
        <x:f>IF(B6=0,"",C6/B6)</x:f>
      </x:c>
      <x:c r="E6" s="17" t="n">
        <x:v>0</x:v>
      </x:c>
      <x:c r="F6" s="17" t="n">
        <x:v>0</x:v>
      </x:c>
      <x:c r="G6" s="18" t="str">
        <x:f>IF(E6=0,"",F6/E6)</x:f>
      </x:c>
      <x:c r="H6" s="17" t="n">
        <x:v>0</x:v>
      </x:c>
      <x:c r="I6" s="17" t="n">
        <x:v>0</x:v>
      </x:c>
      <x:c r="J6" s="18" t="str">
        <x:f>IF(H6=0,"",I6/H6)</x:f>
      </x:c>
      <x:c r="K6" s="17" t="n">
        <x:v>0</x:v>
      </x:c>
      <x:c r="L6" s="17" t="n">
        <x:v>0</x:v>
      </x:c>
      <x:c r="M6" s="18" t="str">
        <x:f>IF(K6=0,"",L6/K6)</x:f>
      </x:c>
      <x:c r="N6" s="17" t="n">
        <x:v>0</x:v>
      </x:c>
      <x:c r="O6" s="17" t="n">
        <x:v>0</x:v>
      </x:c>
      <x:c r="P6" s="18" t="str">
        <x:f>IF(N6=0,"",O6/N6)</x:f>
      </x:c>
      <x:c r="Q6" s="17" t="n">
        <x:v>0</x:v>
      </x:c>
      <x:c r="R6" s="17" t="n">
        <x:v>0</x:v>
      </x:c>
      <x:c r="S6" s="18" t="str">
        <x:f>IF(Q6=0,"",R6/Q6)</x:f>
      </x:c>
      <x:c r="T6" s="17" t="n">
        <x:v>0</x:v>
      </x:c>
      <x:c r="U6" s="17" t="n">
        <x:v>0</x:v>
      </x:c>
      <x:c r="V6" s="18" t="str">
        <x:f>IF(T6=0,"",U6/T6)</x:f>
      </x:c>
      <x:c r="W6" s="17" t="n">
        <x:v>0</x:v>
      </x:c>
      <x:c r="X6" s="17" t="n">
        <x:v>0</x:v>
      </x:c>
      <x:c r="Y6" s="18" t="str">
        <x:f>IF(W6=0,"",X6/W6)</x:f>
      </x:c>
      <x:c r="Z6" s="17" t="n">
        <x:v>0</x:v>
      </x:c>
      <x:c r="AA6" s="17" t="n">
        <x:v>0</x:v>
      </x:c>
      <x:c r="AB6" s="18" t="str">
        <x:f>IF(Z6=0,"",AA6/Z6)</x:f>
      </x:c>
      <x:c r="AC6" s="17" t="n">
        <x:v>0</x:v>
      </x:c>
      <x:c r="AD6" s="17" t="n">
        <x:v>0</x:v>
      </x:c>
      <x:c r="AE6" s="18" t="str">
        <x:f>IF(AC6=0,"",AD6/AC6)</x:f>
      </x:c>
    </x:row>
    <x:row r="7" ht="23" customHeight="1">
      <x:c r="A7" s="2" t="str">
        <x:v>1以上2未満</x:v>
      </x:c>
      <x:c r="B7" s="8" t="n">
        <x:v>0</x:v>
      </x:c>
      <x:c r="C7" s="8" t="n">
        <x:v>0</x:v>
      </x:c>
      <x:c r="D7" s="9" t="str">
        <x:f>IF(B7=0,"",C7/B7)</x:f>
      </x:c>
      <x:c r="E7" s="8" t="n">
        <x:v>0</x:v>
      </x:c>
      <x:c r="F7" s="8" t="n">
        <x:v>0</x:v>
      </x:c>
      <x:c r="G7" s="9" t="str">
        <x:f>IF(E7=0,"",F7/E7)</x:f>
      </x:c>
      <x:c r="H7" s="8" t="n">
        <x:v>0</x:v>
      </x:c>
      <x:c r="I7" s="8" t="n">
        <x:v>0</x:v>
      </x:c>
      <x:c r="J7" s="9" t="str">
        <x:f>IF(H7=0,"",I7/H7)</x:f>
      </x:c>
      <x:c r="K7" s="8" t="n">
        <x:v>0</x:v>
      </x:c>
      <x:c r="L7" s="8" t="n">
        <x:v>0</x:v>
      </x:c>
      <x:c r="M7" s="9" t="str">
        <x:f>IF(K7=0,"",L7/K7)</x:f>
      </x:c>
      <x:c r="N7" s="8" t="n">
        <x:v>0</x:v>
      </x:c>
      <x:c r="O7" s="8" t="n">
        <x:v>0</x:v>
      </x:c>
      <x:c r="P7" s="9" t="str">
        <x:f>IF(N7=0,"",O7/N7)</x:f>
      </x:c>
      <x:c r="Q7" s="8" t="n">
        <x:v>0</x:v>
      </x:c>
      <x:c r="R7" s="8" t="n">
        <x:v>0</x:v>
      </x:c>
      <x:c r="S7" s="9" t="str">
        <x:f>IF(Q7=0,"",R7/Q7)</x:f>
      </x:c>
      <x:c r="T7" s="8" t="n">
        <x:v>0</x:v>
      </x:c>
      <x:c r="U7" s="8" t="n">
        <x:v>0</x:v>
      </x:c>
      <x:c r="V7" s="9" t="str">
        <x:f>IF(T7=0,"",U7/T7)</x:f>
      </x:c>
      <x:c r="W7" s="8" t="n">
        <x:v>0</x:v>
      </x:c>
      <x:c r="X7" s="8" t="n">
        <x:v>0</x:v>
      </x:c>
      <x:c r="Y7" s="9" t="str">
        <x:f>IF(W7=0,"",X7/W7)</x:f>
      </x:c>
      <x:c r="Z7" s="8" t="n">
        <x:v>0</x:v>
      </x:c>
      <x:c r="AA7" s="8" t="n">
        <x:v>0</x:v>
      </x:c>
      <x:c r="AB7" s="9" t="str">
        <x:f>IF(Z7=0,"",AA7/Z7)</x:f>
      </x:c>
      <x:c r="AC7" s="8" t="n">
        <x:v>0</x:v>
      </x:c>
      <x:c r="AD7" s="8" t="n">
        <x:v>0</x:v>
      </x:c>
      <x:c r="AE7" s="9" t="str">
        <x:f>IF(AC7=0,"",AD7/AC7)</x:f>
      </x:c>
    </x:row>
    <x:row r="8" ht="23" customHeight="1">
      <x:c r="A8" s="16" t="str">
        <x:v>2以上3未満</x:v>
      </x:c>
      <x:c r="B8" s="17" t="n">
        <x:v>8100</x:v>
      </x:c>
      <x:c r="C8" s="17" t="n">
        <x:v>8700</x:v>
      </x:c>
      <x:c r="D8" s="18" t="n">
        <x:f>IF(B8=0,"",C8/B8)</x:f>
        <x:v>1.0740740740740742</x:v>
      </x:c>
      <x:c r="E8" s="17" t="n">
        <x:v>0</x:v>
      </x:c>
      <x:c r="F8" s="17" t="n">
        <x:v>0</x:v>
      </x:c>
      <x:c r="G8" s="18" t="str">
        <x:f>IF(E8=0,"",F8/E8)</x:f>
      </x:c>
      <x:c r="H8" s="17" t="n">
        <x:v>0</x:v>
      </x:c>
      <x:c r="I8" s="17" t="n">
        <x:v>0</x:v>
      </x:c>
      <x:c r="J8" s="18" t="str">
        <x:f>IF(H8=0,"",I8/H8)</x:f>
      </x:c>
      <x:c r="K8" s="17" t="n">
        <x:v>0</x:v>
      </x:c>
      <x:c r="L8" s="17" t="n">
        <x:v>0</x:v>
      </x:c>
      <x:c r="M8" s="18" t="str">
        <x:f>IF(K8=0,"",L8/K8)</x:f>
      </x:c>
      <x:c r="N8" s="17" t="n">
        <x:v>0</x:v>
      </x:c>
      <x:c r="O8" s="17" t="n">
        <x:v>0</x:v>
      </x:c>
      <x:c r="P8" s="18" t="str">
        <x:f>IF(N8=0,"",O8/N8)</x:f>
      </x:c>
      <x:c r="Q8" s="17" t="n">
        <x:v>0</x:v>
      </x:c>
      <x:c r="R8" s="17" t="n">
        <x:v>0</x:v>
      </x:c>
      <x:c r="S8" s="18" t="str">
        <x:f>IF(Q8=0,"",R8/Q8)</x:f>
      </x:c>
      <x:c r="T8" s="17" t="n">
        <x:v>0</x:v>
      </x:c>
      <x:c r="U8" s="17" t="n">
        <x:v>0</x:v>
      </x:c>
      <x:c r="V8" s="18" t="str">
        <x:f>IF(T8=0,"",U8/T8)</x:f>
      </x:c>
      <x:c r="W8" s="17" t="n">
        <x:v>0</x:v>
      </x:c>
      <x:c r="X8" s="17" t="n">
        <x:v>0</x:v>
      </x:c>
      <x:c r="Y8" s="18" t="str">
        <x:f>IF(W8=0,"",X8/W8)</x:f>
      </x:c>
      <x:c r="Z8" s="17" t="n">
        <x:v>0</x:v>
      </x:c>
      <x:c r="AA8" s="17" t="n">
        <x:v>0</x:v>
      </x:c>
      <x:c r="AB8" s="18" t="str">
        <x:f>IF(Z8=0,"",AA8/Z8)</x:f>
      </x:c>
      <x:c r="AC8" s="17" t="n">
        <x:v>0</x:v>
      </x:c>
      <x:c r="AD8" s="17" t="n">
        <x:v>0</x:v>
      </x:c>
      <x:c r="AE8" s="18" t="str">
        <x:f>IF(AC8=0,"",AD8/AC8)</x:f>
      </x:c>
    </x:row>
    <x:row r="9" ht="23" customHeight="1">
      <x:c r="A9" s="2" t="str">
        <x:v>3以上4未満</x:v>
      </x:c>
      <x:c r="B9" s="8" t="n">
        <x:v>81600</x:v>
      </x:c>
      <x:c r="C9" s="8" t="n">
        <x:v>65700</x:v>
      </x:c>
      <x:c r="D9" s="9" t="n">
        <x:f>IF(B9=0,"",C9/B9)</x:f>
        <x:v>0.8051470588235294</x:v>
      </x:c>
      <x:c r="E9" s="8" t="n">
        <x:v>3900</x:v>
      </x:c>
      <x:c r="F9" s="8" t="n">
        <x:v>2220</x:v>
      </x:c>
      <x:c r="G9" s="9" t="n">
        <x:f>IF(E9=0,"",F9/E9)</x:f>
        <x:v>0.5692307692307692</x:v>
      </x:c>
      <x:c r="H9" s="8" t="n">
        <x:v>0</x:v>
      </x:c>
      <x:c r="I9" s="8" t="n">
        <x:v>0</x:v>
      </x:c>
      <x:c r="J9" s="9" t="str">
        <x:f>IF(H9=0,"",I9/H9)</x:f>
      </x:c>
      <x:c r="K9" s="8" t="n">
        <x:v>0</x:v>
      </x:c>
      <x:c r="L9" s="8" t="n">
        <x:v>0</x:v>
      </x:c>
      <x:c r="M9" s="9" t="str">
        <x:f>IF(K9=0,"",L9/K9)</x:f>
      </x:c>
      <x:c r="N9" s="8" t="n">
        <x:v>0</x:v>
      </x:c>
      <x:c r="O9" s="8" t="n">
        <x:v>0</x:v>
      </x:c>
      <x:c r="P9" s="9" t="str">
        <x:f>IF(N9=0,"",O9/N9)</x:f>
      </x:c>
      <x:c r="Q9" s="8" t="n">
        <x:v>0</x:v>
      </x:c>
      <x:c r="R9" s="8" t="n">
        <x:v>0</x:v>
      </x:c>
      <x:c r="S9" s="9" t="str">
        <x:f>IF(Q9=0,"",R9/Q9)</x:f>
      </x:c>
      <x:c r="T9" s="8" t="n">
        <x:v>0</x:v>
      </x:c>
      <x:c r="U9" s="8" t="n">
        <x:v>0</x:v>
      </x:c>
      <x:c r="V9" s="9" t="str">
        <x:f>IF(T9=0,"",U9/T9)</x:f>
      </x:c>
      <x:c r="W9" s="8" t="n">
        <x:v>0</x:v>
      </x:c>
      <x:c r="X9" s="8" t="n">
        <x:v>0</x:v>
      </x:c>
      <x:c r="Y9" s="9" t="str">
        <x:f>IF(W9=0,"",X9/W9)</x:f>
      </x:c>
      <x:c r="Z9" s="8" t="n">
        <x:v>0</x:v>
      </x:c>
      <x:c r="AA9" s="8" t="n">
        <x:v>0</x:v>
      </x:c>
      <x:c r="AB9" s="9" t="str">
        <x:f>IF(Z9=0,"",AA9/Z9)</x:f>
      </x:c>
      <x:c r="AC9" s="8" t="n">
        <x:v>0</x:v>
      </x:c>
      <x:c r="AD9" s="8" t="n">
        <x:v>0</x:v>
      </x:c>
      <x:c r="AE9" s="9" t="str">
        <x:f>IF(AC9=0,"",AD9/AC9)</x:f>
      </x:c>
    </x:row>
    <x:row r="10" ht="23" customHeight="1">
      <x:c r="A10" s="16" t="str">
        <x:v>4以上5未満</x:v>
      </x:c>
      <x:c r="B10" s="17" t="n">
        <x:v>238700</x:v>
      </x:c>
      <x:c r="C10" s="17" t="n">
        <x:v>200890</x:v>
      </x:c>
      <x:c r="D10" s="18" t="n">
        <x:f>IF(B10=0,"",C10/B10)</x:f>
        <x:v>0.8416003351487222</x:v>
      </x:c>
      <x:c r="E10" s="17" t="n">
        <x:v>45100</x:v>
      </x:c>
      <x:c r="F10" s="17" t="n">
        <x:v>44210</x:v>
      </x:c>
      <x:c r="G10" s="18" t="n">
        <x:f>IF(E10=0,"",F10/E10)</x:f>
        <x:v>0.9802660753880266</x:v>
      </x:c>
      <x:c r="H10" s="17" t="n">
        <x:v>400</x:v>
      </x:c>
      <x:c r="I10" s="17" t="n">
        <x:v>490</x:v>
      </x:c>
      <x:c r="J10" s="18" t="n">
        <x:f>IF(H10=0,"",I10/H10)</x:f>
        <x:v>1.225</x:v>
      </x:c>
      <x:c r="K10" s="17" t="n">
        <x:v>0</x:v>
      </x:c>
      <x:c r="L10" s="17" t="n">
        <x:v>0</x:v>
      </x:c>
      <x:c r="M10" s="18" t="str">
        <x:f>IF(K10=0,"",L10/K10)</x:f>
      </x:c>
      <x:c r="N10" s="17" t="n">
        <x:v>0</x:v>
      </x:c>
      <x:c r="O10" s="17" t="n">
        <x:v>0</x:v>
      </x:c>
      <x:c r="P10" s="18" t="str">
        <x:f>IF(N10=0,"",O10/N10)</x:f>
      </x:c>
      <x:c r="Q10" s="17" t="n">
        <x:v>0</x:v>
      </x:c>
      <x:c r="R10" s="17" t="n">
        <x:v>0</x:v>
      </x:c>
      <x:c r="S10" s="18" t="str">
        <x:f>IF(Q10=0,"",R10/Q10)</x:f>
      </x:c>
      <x:c r="T10" s="17" t="n">
        <x:v>0</x:v>
      </x:c>
      <x:c r="U10" s="17" t="n">
        <x:v>0</x:v>
      </x:c>
      <x:c r="V10" s="18" t="str">
        <x:f>IF(T10=0,"",U10/T10)</x:f>
      </x:c>
      <x:c r="W10" s="17" t="n">
        <x:v>0</x:v>
      </x:c>
      <x:c r="X10" s="17" t="n">
        <x:v>0</x:v>
      </x:c>
      <x:c r="Y10" s="18" t="str">
        <x:f>IF(W10=0,"",X10/W10)</x:f>
      </x:c>
      <x:c r="Z10" s="17" t="n">
        <x:v>0</x:v>
      </x:c>
      <x:c r="AA10" s="17" t="n">
        <x:v>0</x:v>
      </x:c>
      <x:c r="AB10" s="18" t="str">
        <x:f>IF(Z10=0,"",AA10/Z10)</x:f>
      </x:c>
      <x:c r="AC10" s="17" t="n">
        <x:v>0</x:v>
      </x:c>
      <x:c r="AD10" s="17" t="n">
        <x:v>0</x:v>
      </x:c>
      <x:c r="AE10" s="18" t="str">
        <x:f>IF(AC10=0,"",AD10/AC10)</x:f>
      </x:c>
    </x:row>
    <x:row r="11" ht="23" customHeight="1">
      <x:c r="A11" s="2" t="str">
        <x:v>5以上6未満</x:v>
      </x:c>
      <x:c r="B11" s="8" t="n">
        <x:v>386400</x:v>
      </x:c>
      <x:c r="C11" s="8" t="n">
        <x:v>331860</x:v>
      </x:c>
      <x:c r="D11" s="9" t="n">
        <x:f>IF(B11=0,"",C11/B11)</x:f>
        <x:v>0.8588509316770186</x:v>
      </x:c>
      <x:c r="E11" s="8" t="n">
        <x:v>155500</x:v>
      </x:c>
      <x:c r="F11" s="8" t="n">
        <x:v>148120</x:v>
      </x:c>
      <x:c r="G11" s="9" t="n">
        <x:f>IF(E11=0,"",F11/E11)</x:f>
        <x:v>0.952540192926045</x:v>
      </x:c>
      <x:c r="H11" s="8" t="n">
        <x:v>10500</x:v>
      </x:c>
      <x:c r="I11" s="8" t="n">
        <x:v>6820</x:v>
      </x:c>
      <x:c r="J11" s="9" t="n">
        <x:f>IF(H11=0,"",I11/H11)</x:f>
        <x:v>0.6495238095238095</x:v>
      </x:c>
      <x:c r="K11" s="8" t="n">
        <x:v>100</x:v>
      </x:c>
      <x:c r="L11" s="8" t="n">
        <x:v>0</x:v>
      </x:c>
      <x:c r="M11" s="9" t="n">
        <x:f>IF(K11=0,"",L11/K11)</x:f>
        <x:v>0</x:v>
      </x:c>
      <x:c r="N11" s="8" t="n">
        <x:v>0</x:v>
      </x:c>
      <x:c r="O11" s="8" t="n">
        <x:v>0</x:v>
      </x:c>
      <x:c r="P11" s="9" t="str">
        <x:f>IF(N11=0,"",O11/N11)</x:f>
      </x:c>
      <x:c r="Q11" s="8" t="n">
        <x:v>0</x:v>
      </x:c>
      <x:c r="R11" s="8" t="n">
        <x:v>0</x:v>
      </x:c>
      <x:c r="S11" s="9" t="str">
        <x:f>IF(Q11=0,"",R11/Q11)</x:f>
      </x:c>
      <x:c r="T11" s="8" t="n">
        <x:v>0</x:v>
      </x:c>
      <x:c r="U11" s="8" t="n">
        <x:v>0</x:v>
      </x:c>
      <x:c r="V11" s="9" t="str">
        <x:f>IF(T11=0,"",U11/T11)</x:f>
      </x:c>
      <x:c r="W11" s="8" t="n">
        <x:v>0</x:v>
      </x:c>
      <x:c r="X11" s="8" t="n">
        <x:v>0</x:v>
      </x:c>
      <x:c r="Y11" s="9" t="str">
        <x:f>IF(W11=0,"",X11/W11)</x:f>
      </x:c>
      <x:c r="Z11" s="8" t="n">
        <x:v>0</x:v>
      </x:c>
      <x:c r="AA11" s="8" t="n">
        <x:v>0</x:v>
      </x:c>
      <x:c r="AB11" s="9" t="str">
        <x:f>IF(Z11=0,"",AA11/Z11)</x:f>
      </x:c>
      <x:c r="AC11" s="8" t="n">
        <x:v>0</x:v>
      </x:c>
      <x:c r="AD11" s="8" t="n">
        <x:v>0</x:v>
      </x:c>
      <x:c r="AE11" s="9" t="str">
        <x:f>IF(AC11=0,"",AD11/AC11)</x:f>
      </x:c>
    </x:row>
    <x:row r="12" ht="23" customHeight="1">
      <x:c r="A12" s="16" t="str">
        <x:v>6以上7未満</x:v>
      </x:c>
      <x:c r="B12" s="17" t="n">
        <x:v>417100</x:v>
      </x:c>
      <x:c r="C12" s="17" t="n">
        <x:v>326370</x:v>
      </x:c>
      <x:c r="D12" s="18" t="n">
        <x:f>IF(B12=0,"",C12/B12)</x:f>
        <x:v>0.7824742268041237</x:v>
      </x:c>
      <x:c r="E12" s="17" t="n">
        <x:v>306700</x:v>
      </x:c>
      <x:c r="F12" s="17" t="n">
        <x:v>238300</x:v>
      </x:c>
      <x:c r="G12" s="18" t="n">
        <x:f>IF(E12=0,"",F12/E12)</x:f>
        <x:v>0.7769807629605477</x:v>
      </x:c>
      <x:c r="H12" s="17" t="n">
        <x:v>67200</x:v>
      </x:c>
      <x:c r="I12" s="17" t="n">
        <x:v>45840</x:v>
      </x:c>
      <x:c r="J12" s="18" t="n">
        <x:f>IF(H12=0,"",I12/H12)</x:f>
        <x:v>0.6821428571428572</x:v>
      </x:c>
      <x:c r="K12" s="17" t="n">
        <x:v>2700</x:v>
      </x:c>
      <x:c r="L12" s="17" t="n">
        <x:v>2650</x:v>
      </x:c>
      <x:c r="M12" s="18" t="n">
        <x:f>IF(K12=0,"",L12/K12)</x:f>
        <x:v>0.9814814814814815</x:v>
      </x:c>
      <x:c r="N12" s="17" t="n">
        <x:v>0</x:v>
      </x:c>
      <x:c r="O12" s="17" t="n">
        <x:v>0</x:v>
      </x:c>
      <x:c r="P12" s="18" t="str">
        <x:f>IF(N12=0,"",O12/N12)</x:f>
      </x:c>
      <x:c r="Q12" s="17" t="n">
        <x:v>0</x:v>
      </x:c>
      <x:c r="R12" s="17" t="n">
        <x:v>0</x:v>
      </x:c>
      <x:c r="S12" s="18" t="str">
        <x:f>IF(Q12=0,"",R12/Q12)</x:f>
      </x:c>
      <x:c r="T12" s="17" t="n">
        <x:v>0</x:v>
      </x:c>
      <x:c r="U12" s="17" t="n">
        <x:v>0</x:v>
      </x:c>
      <x:c r="V12" s="18" t="str">
        <x:f>IF(T12=0,"",U12/T12)</x:f>
      </x:c>
      <x:c r="W12" s="17" t="n">
        <x:v>0</x:v>
      </x:c>
      <x:c r="X12" s="17" t="n">
        <x:v>0</x:v>
      </x:c>
      <x:c r="Y12" s="18" t="str">
        <x:f>IF(W12=0,"",X12/W12)</x:f>
      </x:c>
      <x:c r="Z12" s="17" t="n">
        <x:v>0</x:v>
      </x:c>
      <x:c r="AA12" s="17" t="n">
        <x:v>0</x:v>
      </x:c>
      <x:c r="AB12" s="18" t="str">
        <x:f>IF(Z12=0,"",AA12/Z12)</x:f>
      </x:c>
      <x:c r="AC12" s="17" t="n">
        <x:v>0</x:v>
      </x:c>
      <x:c r="AD12" s="17" t="n">
        <x:v>0</x:v>
      </x:c>
      <x:c r="AE12" s="18" t="str">
        <x:f>IF(AC12=0,"",AD12/AC12)</x:f>
      </x:c>
    </x:row>
    <x:row r="13" ht="23" customHeight="1">
      <x:c r="A13" s="2" t="str">
        <x:v>7以上8未満</x:v>
      </x:c>
      <x:c r="B13" s="8" t="n">
        <x:v>388300</x:v>
      </x:c>
      <x:c r="C13" s="8" t="n">
        <x:v>301610</x:v>
      </x:c>
      <x:c r="D13" s="9" t="n">
        <x:f>IF(B13=0,"",C13/B13)</x:f>
        <x:v>0.7767447849600824</x:v>
      </x:c>
      <x:c r="E13" s="8" t="n">
        <x:v>387800</x:v>
      </x:c>
      <x:c r="F13" s="8" t="n">
        <x:v>286040</x:v>
      </x:c>
      <x:c r="G13" s="9" t="n">
        <x:f>IF(E13=0,"",F13/E13)</x:f>
        <x:v>0.7375966993295513</x:v>
      </x:c>
      <x:c r="H13" s="8" t="n">
        <x:v>179800</x:v>
      </x:c>
      <x:c r="I13" s="8" t="n">
        <x:v>133330</x:v>
      </x:c>
      <x:c r="J13" s="9" t="n">
        <x:f>IF(H13=0,"",I13/H13)</x:f>
        <x:v>0.7415461624026697</x:v>
      </x:c>
      <x:c r="K13" s="8" t="n">
        <x:v>25900</x:v>
      </x:c>
      <x:c r="L13" s="8" t="n">
        <x:v>18240</x:v>
      </x:c>
      <x:c r="M13" s="9" t="n">
        <x:f>IF(K13=0,"",L13/K13)</x:f>
        <x:v>0.7042471042471042</x:v>
      </x:c>
      <x:c r="N13" s="8" t="n">
        <x:v>1200</x:v>
      </x:c>
      <x:c r="O13" s="8" t="n">
        <x:v>780</x:v>
      </x:c>
      <x:c r="P13" s="9" t="n">
        <x:f>IF(N13=0,"",O13/N13)</x:f>
        <x:v>0.65</x:v>
      </x:c>
      <x:c r="Q13" s="8" t="n">
        <x:v>100</x:v>
      </x:c>
      <x:c r="R13" s="8" t="n">
        <x:v>0</x:v>
      </x:c>
      <x:c r="S13" s="9" t="n">
        <x:f>IF(Q13=0,"",R13/Q13)</x:f>
        <x:v>0</x:v>
      </x:c>
      <x:c r="T13" s="8" t="n">
        <x:v>0</x:v>
      </x:c>
      <x:c r="U13" s="8" t="n">
        <x:v>0</x:v>
      </x:c>
      <x:c r="V13" s="9" t="str">
        <x:f>IF(T13=0,"",U13/T13)</x:f>
      </x:c>
      <x:c r="W13" s="8" t="n">
        <x:v>0</x:v>
      </x:c>
      <x:c r="X13" s="8" t="n">
        <x:v>0</x:v>
      </x:c>
      <x:c r="Y13" s="9" t="str">
        <x:f>IF(W13=0,"",X13/W13)</x:f>
      </x:c>
      <x:c r="Z13" s="8" t="n">
        <x:v>0</x:v>
      </x:c>
      <x:c r="AA13" s="8" t="n">
        <x:v>0</x:v>
      </x:c>
      <x:c r="AB13" s="9" t="str">
        <x:f>IF(Z13=0,"",AA13/Z13)</x:f>
      </x:c>
      <x:c r="AC13" s="8" t="n">
        <x:v>0</x:v>
      </x:c>
      <x:c r="AD13" s="8" t="n">
        <x:v>0</x:v>
      </x:c>
      <x:c r="AE13" s="9" t="str">
        <x:f>IF(AC13=0,"",AD13/AC13)</x:f>
      </x:c>
    </x:row>
    <x:row r="14" ht="23" customHeight="1">
      <x:c r="A14" s="16" t="str">
        <x:v>8以上9未満</x:v>
      </x:c>
      <x:c r="B14" s="17" t="n">
        <x:v>306400</x:v>
      </x:c>
      <x:c r="C14" s="17" t="n">
        <x:v>240940</x:v>
      </x:c>
      <x:c r="D14" s="18" t="n">
        <x:f>IF(B14=0,"",C14/B14)</x:f>
        <x:v>0.7863577023498695</x:v>
      </x:c>
      <x:c r="E14" s="17" t="n">
        <x:v>371900</x:v>
      </x:c>
      <x:c r="F14" s="17" t="n">
        <x:v>307990</x:v>
      </x:c>
      <x:c r="G14" s="18" t="n">
        <x:f>IF(E14=0,"",F14/E14)</x:f>
        <x:v>0.8281527292282872</x:v>
      </x:c>
      <x:c r="H14" s="17" t="n">
        <x:v>281400</x:v>
      </x:c>
      <x:c r="I14" s="17" t="n">
        <x:v>244320</x:v>
      </x:c>
      <x:c r="J14" s="18" t="n">
        <x:f>IF(H14=0,"",I14/H14)</x:f>
        <x:v>0.868230277185501</x:v>
      </x:c>
      <x:c r="K14" s="17" t="n">
        <x:v>90100</x:v>
      </x:c>
      <x:c r="L14" s="17" t="n">
        <x:v>67010</x:v>
      </x:c>
      <x:c r="M14" s="18" t="n">
        <x:f>IF(K14=0,"",L14/K14)</x:f>
        <x:v>0.7437291897891232</x:v>
      </x:c>
      <x:c r="N14" s="17" t="n">
        <x:v>7900</x:v>
      </x:c>
      <x:c r="O14" s="17" t="n">
        <x:v>4190</x:v>
      </x:c>
      <x:c r="P14" s="18" t="n">
        <x:f>IF(N14=0,"",O14/N14)</x:f>
        <x:v>0.5303797468354431</x:v>
      </x:c>
      <x:c r="Q14" s="17" t="n">
        <x:v>1800</x:v>
      </x:c>
      <x:c r="R14" s="17" t="n">
        <x:v>2620</x:v>
      </x:c>
      <x:c r="S14" s="18" t="n">
        <x:f>IF(Q14=0,"",R14/Q14)</x:f>
        <x:v>1.4555555555555555</x:v>
      </x:c>
      <x:c r="T14" s="17" t="n">
        <x:v>0</x:v>
      </x:c>
      <x:c r="U14" s="17" t="n">
        <x:v>0</x:v>
      </x:c>
      <x:c r="V14" s="18" t="str">
        <x:f>IF(T14=0,"",U14/T14)</x:f>
      </x:c>
      <x:c r="W14" s="17" t="n">
        <x:v>0</x:v>
      </x:c>
      <x:c r="X14" s="17" t="n">
        <x:v>0</x:v>
      </x:c>
      <x:c r="Y14" s="18" t="str">
        <x:f>IF(W14=0,"",X14/W14)</x:f>
      </x:c>
      <x:c r="Z14" s="17" t="n">
        <x:v>0</x:v>
      </x:c>
      <x:c r="AA14" s="17" t="n">
        <x:v>0</x:v>
      </x:c>
      <x:c r="AB14" s="18" t="str">
        <x:f>IF(Z14=0,"",AA14/Z14)</x:f>
      </x:c>
      <x:c r="AC14" s="17" t="n">
        <x:v>0</x:v>
      </x:c>
      <x:c r="AD14" s="17" t="n">
        <x:v>0</x:v>
      </x:c>
      <x:c r="AE14" s="18" t="str">
        <x:f>IF(AC14=0,"",AD14/AC14)</x:f>
      </x:c>
    </x:row>
    <x:row r="15" ht="23" customHeight="1">
      <x:c r="A15" s="2" t="str">
        <x:v>9以上10未満</x:v>
      </x:c>
      <x:c r="B15" s="8" t="n">
        <x:v>240200</x:v>
      </x:c>
      <x:c r="C15" s="8" t="n">
        <x:v>178920</x:v>
      </x:c>
      <x:c r="D15" s="9" t="n">
        <x:f>IF(B15=0,"",C15/B15)</x:f>
        <x:v>0.7448792672772689</x:v>
      </x:c>
      <x:c r="E15" s="8" t="n">
        <x:v>321300</x:v>
      </x:c>
      <x:c r="F15" s="8" t="n">
        <x:v>244210</x:v>
      </x:c>
      <x:c r="G15" s="9" t="n">
        <x:f>IF(E15=0,"",F15/E15)</x:f>
        <x:v>0.7600684718331777</x:v>
      </x:c>
      <x:c r="H15" s="8" t="n">
        <x:v>339700</x:v>
      </x:c>
      <x:c r="I15" s="8" t="n">
        <x:v>261460</x:v>
      </x:c>
      <x:c r="J15" s="9" t="n">
        <x:f>IF(H15=0,"",I15/H15)</x:f>
        <x:v>0.7696791286429202</x:v>
      </x:c>
      <x:c r="K15" s="8" t="n">
        <x:v>173400</x:v>
      </x:c>
      <x:c r="L15" s="8" t="n">
        <x:v>154170</x:v>
      </x:c>
      <x:c r="M15" s="9" t="n">
        <x:f>IF(K15=0,"",L15/K15)</x:f>
        <x:v>0.8891003460207613</x:v>
      </x:c>
      <x:c r="N15" s="8" t="n">
        <x:v>29700</x:v>
      </x:c>
      <x:c r="O15" s="8" t="n">
        <x:v>18100</x:v>
      </x:c>
      <x:c r="P15" s="9" t="n">
        <x:f>IF(N15=0,"",O15/N15)</x:f>
        <x:v>0.6094276094276094</x:v>
      </x:c>
      <x:c r="Q15" s="8" t="n">
        <x:v>5400</x:v>
      </x:c>
      <x:c r="R15" s="8" t="n">
        <x:v>3890</x:v>
      </x:c>
      <x:c r="S15" s="9" t="n">
        <x:f>IF(Q15=0,"",R15/Q15)</x:f>
        <x:v>0.7203703703703703</x:v>
      </x:c>
      <x:c r="T15" s="8" t="n">
        <x:v>0</x:v>
      </x:c>
      <x:c r="U15" s="8" t="n">
        <x:v>0</x:v>
      </x:c>
      <x:c r="V15" s="9" t="str">
        <x:f>IF(T15=0,"",U15/T15)</x:f>
      </x:c>
      <x:c r="W15" s="8" t="n">
        <x:v>0</x:v>
      </x:c>
      <x:c r="X15" s="8" t="n">
        <x:v>0</x:v>
      </x:c>
      <x:c r="Y15" s="9" t="str">
        <x:f>IF(W15=0,"",X15/W15)</x:f>
      </x:c>
      <x:c r="Z15" s="8" t="n">
        <x:v>0</x:v>
      </x:c>
      <x:c r="AA15" s="8" t="n">
        <x:v>0</x:v>
      </x:c>
      <x:c r="AB15" s="9" t="str">
        <x:f>IF(Z15=0,"",AA15/Z15)</x:f>
      </x:c>
      <x:c r="AC15" s="8" t="n">
        <x:v>0</x:v>
      </x:c>
      <x:c r="AD15" s="8" t="n">
        <x:v>0</x:v>
      </x:c>
      <x:c r="AE15" s="9" t="str">
        <x:f>IF(AC15=0,"",AD15/AC15)</x:f>
      </x:c>
    </x:row>
    <x:row r="16" ht="23" customHeight="1">
      <x:c r="A16" s="16" t="str">
        <x:v>10以上11未満</x:v>
      </x:c>
      <x:c r="B16" s="17" t="n">
        <x:v>186000</x:v>
      </x:c>
      <x:c r="C16" s="17" t="n">
        <x:v>128490</x:v>
      </x:c>
      <x:c r="D16" s="18" t="n">
        <x:f>IF(B16=0,"",C16/B16)</x:f>
        <x:v>0.6908064516129032</x:v>
      </x:c>
      <x:c r="E16" s="17" t="n">
        <x:v>259500</x:v>
      </x:c>
      <x:c r="F16" s="17" t="n">
        <x:v>221790</x:v>
      </x:c>
      <x:c r="G16" s="18" t="n">
        <x:f>IF(E16=0,"",F16/E16)</x:f>
        <x:v>0.8546820809248555</x:v>
      </x:c>
      <x:c r="H16" s="17" t="n">
        <x:v>347600</x:v>
      </x:c>
      <x:c r="I16" s="17" t="n">
        <x:v>259500</x:v>
      </x:c>
      <x:c r="J16" s="18" t="n">
        <x:f>IF(H16=0,"",I16/H16)</x:f>
        <x:v>0.746547756041427</x:v>
      </x:c>
      <x:c r="K16" s="17" t="n">
        <x:v>267200</x:v>
      </x:c>
      <x:c r="L16" s="17" t="n">
        <x:v>238560</x:v>
      </x:c>
      <x:c r="M16" s="18" t="n">
        <x:f>IF(K16=0,"",L16/K16)</x:f>
        <x:v>0.8928143712574851</x:v>
      </x:c>
      <x:c r="N16" s="17" t="n">
        <x:v>80000</x:v>
      </x:c>
      <x:c r="O16" s="17" t="n">
        <x:v>61000</x:v>
      </x:c>
      <x:c r="P16" s="18" t="n">
        <x:f>IF(N16=0,"",O16/N16)</x:f>
        <x:v>0.7625</x:v>
      </x:c>
      <x:c r="Q16" s="17" t="n">
        <x:v>16600</x:v>
      </x:c>
      <x:c r="R16" s="17" t="n">
        <x:v>16860</x:v>
      </x:c>
      <x:c r="S16" s="18" t="n">
        <x:f>IF(Q16=0,"",R16/Q16)</x:f>
        <x:v>1.0156626506024096</x:v>
      </x:c>
      <x:c r="T16" s="17" t="n">
        <x:v>1000</x:v>
      </x:c>
      <x:c r="U16" s="17" t="n">
        <x:v>0</x:v>
      </x:c>
      <x:c r="V16" s="18" t="n">
        <x:f>IF(T16=0,"",U16/T16)</x:f>
        <x:v>0</x:v>
      </x:c>
      <x:c r="W16" s="17" t="n">
        <x:v>200</x:v>
      </x:c>
      <x:c r="X16" s="17" t="n">
        <x:v>0</x:v>
      </x:c>
      <x:c r="Y16" s="18" t="n">
        <x:f>IF(W16=0,"",X16/W16)</x:f>
        <x:v>0</x:v>
      </x:c>
      <x:c r="Z16" s="17" t="n">
        <x:v>0</x:v>
      </x:c>
      <x:c r="AA16" s="17" t="n">
        <x:v>0</x:v>
      </x:c>
      <x:c r="AB16" s="18" t="str">
        <x:f>IF(Z16=0,"",AA16/Z16)</x:f>
      </x:c>
      <x:c r="AC16" s="17" t="n">
        <x:v>0</x:v>
      </x:c>
      <x:c r="AD16" s="17" t="n">
        <x:v>0</x:v>
      </x:c>
      <x:c r="AE16" s="18" t="str">
        <x:f>IF(AC16=0,"",AD16/AC16)</x:f>
      </x:c>
    </x:row>
    <x:row r="17" ht="23" customHeight="1">
      <x:c r="A17" s="2" t="str">
        <x:v>11以上12未満</x:v>
      </x:c>
      <x:c r="B17" s="8" t="n">
        <x:v>147700</x:v>
      </x:c>
      <x:c r="C17" s="8" t="n">
        <x:v>103280</x:v>
      </x:c>
      <x:c r="D17" s="9" t="n">
        <x:f>IF(B17=0,"",C17/B17)</x:f>
        <x:v>0.6992552471225457</x:v>
      </x:c>
      <x:c r="E17" s="8" t="n">
        <x:v>224400</x:v>
      </x:c>
      <x:c r="F17" s="8" t="n">
        <x:v>158520</x:v>
      </x:c>
      <x:c r="G17" s="9" t="n">
        <x:f>IF(E17=0,"",F17/E17)</x:f>
        <x:v>0.7064171122994652</x:v>
      </x:c>
      <x:c r="H17" s="8" t="n">
        <x:v>314800</x:v>
      </x:c>
      <x:c r="I17" s="8" t="n">
        <x:v>234370</x:v>
      </x:c>
      <x:c r="J17" s="9" t="n">
        <x:f>IF(H17=0,"",I17/H17)</x:f>
        <x:v>0.7445044472681067</x:v>
      </x:c>
      <x:c r="K17" s="8" t="n">
        <x:v>326600</x:v>
      </x:c>
      <x:c r="L17" s="8" t="n">
        <x:v>251710</x:v>
      </x:c>
      <x:c r="M17" s="9" t="n">
        <x:f>IF(K17=0,"",L17/K17)</x:f>
        <x:v>0.7706981016533987</x:v>
      </x:c>
      <x:c r="N17" s="8" t="n">
        <x:v>159800</x:v>
      </x:c>
      <x:c r="O17" s="8" t="n">
        <x:v>136680</x:v>
      </x:c>
      <x:c r="P17" s="9" t="n">
        <x:f>IF(N17=0,"",O17/N17)</x:f>
        <x:v>0.8553191489361702</x:v>
      </x:c>
      <x:c r="Q17" s="8" t="n">
        <x:v>45600</x:v>
      </x:c>
      <x:c r="R17" s="8" t="n">
        <x:v>42690</x:v>
      </x:c>
      <x:c r="S17" s="9" t="n">
        <x:f>IF(Q17=0,"",R17/Q17)</x:f>
        <x:v>0.9361842105263158</x:v>
      </x:c>
      <x:c r="T17" s="8" t="n">
        <x:v>5200</x:v>
      </x:c>
      <x:c r="U17" s="8" t="n">
        <x:v>4620</x:v>
      </x:c>
      <x:c r="V17" s="9" t="n">
        <x:f>IF(T17=0,"",U17/T17)</x:f>
        <x:v>0.8884615384615384</x:v>
      </x:c>
      <x:c r="W17" s="8" t="n">
        <x:v>600</x:v>
      </x:c>
      <x:c r="X17" s="8" t="n">
        <x:v>0</x:v>
      </x:c>
      <x:c r="Y17" s="9" t="n">
        <x:f>IF(W17=0,"",X17/W17)</x:f>
        <x:v>0</x:v>
      </x:c>
      <x:c r="Z17" s="8" t="n">
        <x:v>0</x:v>
      </x:c>
      <x:c r="AA17" s="8" t="n">
        <x:v>0</x:v>
      </x:c>
      <x:c r="AB17" s="9" t="str">
        <x:f>IF(Z17=0,"",AA17/Z17)</x:f>
      </x:c>
      <x:c r="AC17" s="8" t="n">
        <x:v>0</x:v>
      </x:c>
      <x:c r="AD17" s="8" t="n">
        <x:v>0</x:v>
      </x:c>
      <x:c r="AE17" s="9" t="str">
        <x:f>IF(AC17=0,"",AD17/AC17)</x:f>
      </x:c>
    </x:row>
    <x:row r="18" ht="23" customHeight="1">
      <x:c r="A18" s="16" t="str">
        <x:v>12以上13未満</x:v>
      </x:c>
      <x:c r="B18" s="17" t="n">
        <x:v>107500</x:v>
      </x:c>
      <x:c r="C18" s="17" t="n">
        <x:v>62300</x:v>
      </x:c>
      <x:c r="D18" s="18" t="n">
        <x:f>IF(B18=0,"",C18/B18)</x:f>
        <x:v>0.5795348837209302</x:v>
      </x:c>
      <x:c r="E18" s="17" t="n">
        <x:v>171500</x:v>
      </x:c>
      <x:c r="F18" s="17" t="n">
        <x:v>158400</x:v>
      </x:c>
      <x:c r="G18" s="18" t="n">
        <x:f>IF(E18=0,"",F18/E18)</x:f>
        <x:v>0.9236151603498542</x:v>
      </x:c>
      <x:c r="H18" s="17" t="n">
        <x:v>275800</x:v>
      </x:c>
      <x:c r="I18" s="17" t="n">
        <x:v>211290</x:v>
      </x:c>
      <x:c r="J18" s="18" t="n">
        <x:f>IF(H18=0,"",I18/H18)</x:f>
        <x:v>0.7660986221899927</x:v>
      </x:c>
      <x:c r="K18" s="17" t="n">
        <x:v>339100</x:v>
      </x:c>
      <x:c r="L18" s="17" t="n">
        <x:v>308680</x:v>
      </x:c>
      <x:c r="M18" s="18" t="n">
        <x:f>IF(K18=0,"",L18/K18)</x:f>
        <x:v>0.9102919492774992</x:v>
      </x:c>
      <x:c r="N18" s="17" t="n">
        <x:v>234200</x:v>
      </x:c>
      <x:c r="O18" s="17" t="n">
        <x:v>170640</x:v>
      </x:c>
      <x:c r="P18" s="18" t="n">
        <x:f>IF(N18=0,"",O18/N18)</x:f>
        <x:v>0.7286080273270709</x:v>
      </x:c>
      <x:c r="Q18" s="17" t="n">
        <x:v>86800</x:v>
      </x:c>
      <x:c r="R18" s="17" t="n">
        <x:v>73070</x:v>
      </x:c>
      <x:c r="S18" s="18" t="n">
        <x:f>IF(Q18=0,"",R18/Q18)</x:f>
        <x:v>0.8418202764976959</x:v>
      </x:c>
      <x:c r="T18" s="17" t="n">
        <x:v>13900</x:v>
      </x:c>
      <x:c r="U18" s="17" t="n">
        <x:v>6210</x:v>
      </x:c>
      <x:c r="V18" s="18" t="n">
        <x:f>IF(T18=0,"",U18/T18)</x:f>
        <x:v>0.44676258992805756</x:v>
      </x:c>
      <x:c r="W18" s="17" t="n">
        <x:v>3100</x:v>
      </x:c>
      <x:c r="X18" s="17" t="n">
        <x:v>2530</x:v>
      </x:c>
      <x:c r="Y18" s="18" t="n">
        <x:f>IF(W18=0,"",X18/W18)</x:f>
        <x:v>0.8161290322580645</x:v>
      </x:c>
      <x:c r="Z18" s="17" t="n">
        <x:v>300</x:v>
      </x:c>
      <x:c r="AA18" s="17" t="n">
        <x:v>0</x:v>
      </x:c>
      <x:c r="AB18" s="18" t="n">
        <x:f>IF(Z18=0,"",AA18/Z18)</x:f>
        <x:v>0</x:v>
      </x:c>
      <x:c r="AC18" s="17" t="n">
        <x:v>0</x:v>
      </x:c>
      <x:c r="AD18" s="17" t="n">
        <x:v>0</x:v>
      </x:c>
      <x:c r="AE18" s="18" t="str">
        <x:f>IF(AC18=0,"",AD18/AC18)</x:f>
      </x:c>
    </x:row>
    <x:row r="19" ht="23" customHeight="1">
      <x:c r="A19" s="2" t="str">
        <x:v>13以上14未満</x:v>
      </x:c>
      <x:c r="B19" s="8" t="n">
        <x:v>87300</x:v>
      </x:c>
      <x:c r="C19" s="8" t="n">
        <x:v>58660</x:v>
      </x:c>
      <x:c r="D19" s="9" t="n">
        <x:f>IF(B19=0,"",C19/B19)</x:f>
        <x:v>0.6719358533791524</x:v>
      </x:c>
      <x:c r="E19" s="8" t="n">
        <x:v>138700</x:v>
      </x:c>
      <x:c r="F19" s="8" t="n">
        <x:v>100350</x:v>
      </x:c>
      <x:c r="G19" s="9" t="n">
        <x:f>IF(E19=0,"",F19/E19)</x:f>
        <x:v>0.7235039653929344</x:v>
      </x:c>
      <x:c r="H19" s="8" t="n">
        <x:v>221300</x:v>
      </x:c>
      <x:c r="I19" s="8" t="n">
        <x:v>169350</x:v>
      </x:c>
      <x:c r="J19" s="9" t="n">
        <x:f>IF(H19=0,"",I19/H19)</x:f>
        <x:v>0.7652507907817442</x:v>
      </x:c>
      <x:c r="K19" s="8" t="n">
        <x:v>314600</x:v>
      </x:c>
      <x:c r="L19" s="8" t="n">
        <x:v>235910</x:v>
      </x:c>
      <x:c r="M19" s="9" t="n">
        <x:f>IF(K19=0,"",L19/K19)</x:f>
        <x:v>0.749872854418309</x:v>
      </x:c>
      <x:c r="N19" s="8" t="n">
        <x:v>287100</x:v>
      </x:c>
      <x:c r="O19" s="8" t="n">
        <x:v>243320</x:v>
      </x:c>
      <x:c r="P19" s="9" t="n">
        <x:f>IF(N19=0,"",O19/N19)</x:f>
        <x:v>0.8475095785440613</x:v>
      </x:c>
      <x:c r="Q19" s="8" t="n">
        <x:v>142800</x:v>
      </x:c>
      <x:c r="R19" s="8" t="n">
        <x:v>118400</x:v>
      </x:c>
      <x:c r="S19" s="9" t="n">
        <x:f>IF(Q19=0,"",R19/Q19)</x:f>
        <x:v>0.8291316526610645</x:v>
      </x:c>
      <x:c r="T19" s="8" t="n">
        <x:v>36500</x:v>
      </x:c>
      <x:c r="U19" s="8" t="n">
        <x:v>35280</x:v>
      </x:c>
      <x:c r="V19" s="9" t="n">
        <x:f>IF(T19=0,"",U19/T19)</x:f>
        <x:v>0.9665753424657534</x:v>
      </x:c>
      <x:c r="W19" s="8" t="n">
        <x:v>9800</x:v>
      </x:c>
      <x:c r="X19" s="8" t="n">
        <x:v>6710</x:v>
      </x:c>
      <x:c r="Y19" s="9" t="n">
        <x:f>IF(W19=0,"",X19/W19)</x:f>
        <x:v>0.6846938775510204</x:v>
      </x:c>
      <x:c r="Z19" s="8" t="n">
        <x:v>1400</x:v>
      </x:c>
      <x:c r="AA19" s="8" t="n">
        <x:v>1390</x:v>
      </x:c>
      <x:c r="AB19" s="9" t="n">
        <x:f>IF(Z19=0,"",AA19/Z19)</x:f>
        <x:v>0.9928571428571429</x:v>
      </x:c>
      <x:c r="AC19" s="8" t="n">
        <x:v>400</x:v>
      </x:c>
      <x:c r="AD19" s="8" t="n">
        <x:v>0</x:v>
      </x:c>
      <x:c r="AE19" s="9" t="n">
        <x:f>IF(AC19=0,"",AD19/AC19)</x:f>
        <x:v>0</x:v>
      </x:c>
    </x:row>
    <x:row r="20" ht="23" customHeight="1">
      <x:c r="A20" s="16" t="str">
        <x:v>14以上15未満</x:v>
      </x:c>
      <x:c r="B20" s="17" t="n">
        <x:v>62000</x:v>
      </x:c>
      <x:c r="C20" s="17" t="n">
        <x:v>51780</x:v>
      </x:c>
      <x:c r="D20" s="18" t="n">
        <x:f>IF(B20=0,"",C20/B20)</x:f>
        <x:v>0.8351612903225807</x:v>
      </x:c>
      <x:c r="E20" s="17" t="n">
        <x:v>103600</x:v>
      </x:c>
      <x:c r="F20" s="17" t="n">
        <x:v>79800</x:v>
      </x:c>
      <x:c r="G20" s="18" t="n">
        <x:f>IF(E20=0,"",F20/E20)</x:f>
        <x:v>0.7702702702702703</x:v>
      </x:c>
      <x:c r="H20" s="17" t="n">
        <x:v>178500</x:v>
      </x:c>
      <x:c r="I20" s="17" t="n">
        <x:v>131990</x:v>
      </x:c>
      <x:c r="J20" s="18" t="n">
        <x:f>IF(H20=0,"",I20/H20)</x:f>
        <x:v>0.7394397759103641</x:v>
      </x:c>
      <x:c r="K20" s="17" t="n">
        <x:v>271200</x:v>
      </x:c>
      <x:c r="L20" s="17" t="n">
        <x:v>174440</x:v>
      </x:c>
      <x:c r="M20" s="18" t="n">
        <x:f>IF(K20=0,"",L20/K20)</x:f>
        <x:v>0.6432153392330383</x:v>
      </x:c>
      <x:c r="N20" s="17" t="n">
        <x:v>324400</x:v>
      </x:c>
      <x:c r="O20" s="17" t="n">
        <x:v>246050</x:v>
      </x:c>
      <x:c r="P20" s="18" t="n">
        <x:f>IF(N20=0,"",O20/N20)</x:f>
        <x:v>0.7584771886559802</x:v>
      </x:c>
      <x:c r="Q20" s="17" t="n">
        <x:v>219500</x:v>
      </x:c>
      <x:c r="R20" s="17" t="n">
        <x:v>171190</x:v>
      </x:c>
      <x:c r="S20" s="18" t="n">
        <x:f>IF(Q20=0,"",R20/Q20)</x:f>
        <x:v>0.7799088838268793</x:v>
      </x:c>
      <x:c r="T20" s="17" t="n">
        <x:v>73000</x:v>
      </x:c>
      <x:c r="U20" s="17" t="n">
        <x:v>78210</x:v>
      </x:c>
      <x:c r="V20" s="18" t="n">
        <x:f>IF(T20=0,"",U20/T20)</x:f>
        <x:v>1.0713698630136985</x:v>
      </x:c>
      <x:c r="W20" s="17" t="n">
        <x:v>21200</x:v>
      </x:c>
      <x:c r="X20" s="17" t="n">
        <x:v>16050</x:v>
      </x:c>
      <x:c r="Y20" s="18" t="n">
        <x:f>IF(W20=0,"",X20/W20)</x:f>
        <x:v>0.7570754716981132</x:v>
      </x:c>
      <x:c r="Z20" s="17" t="n">
        <x:v>4700</x:v>
      </x:c>
      <x:c r="AA20" s="17" t="n">
        <x:v>9150</x:v>
      </x:c>
      <x:c r="AB20" s="18" t="n">
        <x:f>IF(Z20=0,"",AA20/Z20)</x:f>
        <x:v>1.946808510638298</x:v>
      </x:c>
      <x:c r="AC20" s="17" t="n">
        <x:v>500</x:v>
      </x:c>
      <x:c r="AD20" s="17" t="n">
        <x:v>0</x:v>
      </x:c>
      <x:c r="AE20" s="18" t="n">
        <x:f>IF(AC20=0,"",AD20/AC20)</x:f>
        <x:v>0</x:v>
      </x:c>
    </x:row>
    <x:row r="21" ht="23" customHeight="1">
      <x:c r="A21" s="2" t="str">
        <x:v>15以上16未満</x:v>
      </x:c>
      <x:c r="B21" s="8" t="n">
        <x:v>43700</x:v>
      </x:c>
      <x:c r="C21" s="8" t="n">
        <x:v>27540</x:v>
      </x:c>
      <x:c r="D21" s="9" t="n">
        <x:f>IF(B21=0,"",C21/B21)</x:f>
        <x:v>0.6302059496567506</x:v>
      </x:c>
      <x:c r="E21" s="8" t="n">
        <x:v>80700</x:v>
      </x:c>
      <x:c r="F21" s="8" t="n">
        <x:v>77610</x:v>
      </x:c>
      <x:c r="G21" s="9" t="n">
        <x:f>IF(E21=0,"",F21/E21)</x:f>
        <x:v>0.9617100371747211</x:v>
      </x:c>
      <x:c r="H21" s="8" t="n">
        <x:v>140300</x:v>
      </x:c>
      <x:c r="I21" s="8" t="n">
        <x:v>101890</x:v>
      </x:c>
      <x:c r="J21" s="9" t="n">
        <x:f>IF(H21=0,"",I21/H21)</x:f>
        <x:v>0.7262295081967213</x:v>
      </x:c>
      <x:c r="K21" s="8" t="n">
        <x:v>229200</x:v>
      </x:c>
      <x:c r="L21" s="8" t="n">
        <x:v>163090</x:v>
      </x:c>
      <x:c r="M21" s="9" t="n">
        <x:f>IF(K21=0,"",L21/K21)</x:f>
        <x:v>0.7115619546247819</x:v>
      </x:c>
      <x:c r="N21" s="8" t="n">
        <x:v>318400</x:v>
      </x:c>
      <x:c r="O21" s="8" t="n">
        <x:v>236280</x:v>
      </x:c>
      <x:c r="P21" s="9" t="n">
        <x:f>IF(N21=0,"",O21/N21)</x:f>
        <x:v>0.7420854271356784</x:v>
      </x:c>
      <x:c r="Q21" s="8" t="n">
        <x:v>259400</x:v>
      </x:c>
      <x:c r="R21" s="8" t="n">
        <x:v>210960</x:v>
      </x:c>
      <x:c r="S21" s="9" t="n">
        <x:f>IF(Q21=0,"",R21/Q21)</x:f>
        <x:v>0.8132613723978411</x:v>
      </x:c>
      <x:c r="T21" s="8" t="n">
        <x:v>111200</x:v>
      </x:c>
      <x:c r="U21" s="8" t="n">
        <x:v>82480</x:v>
      </x:c>
      <x:c r="V21" s="9" t="n">
        <x:f>IF(T21=0,"",U21/T21)</x:f>
        <x:v>0.741726618705036</x:v>
      </x:c>
      <x:c r="W21" s="8" t="n">
        <x:v>36800</x:v>
      </x:c>
      <x:c r="X21" s="8" t="n">
        <x:v>40190</x:v>
      </x:c>
      <x:c r="Y21" s="9" t="n">
        <x:f>IF(W21=0,"",X21/W21)</x:f>
        <x:v>1.0921195652173914</x:v>
      </x:c>
      <x:c r="Z21" s="8" t="n">
        <x:v>9900</x:v>
      </x:c>
      <x:c r="AA21" s="8" t="n">
        <x:v>9240</x:v>
      </x:c>
      <x:c r="AB21" s="9" t="n">
        <x:f>IF(Z21=0,"",AA21/Z21)</x:f>
        <x:v>0.9333333333333333</x:v>
      </x:c>
      <x:c r="AC21" s="8" t="n">
        <x:v>1700</x:v>
      </x:c>
      <x:c r="AD21" s="8" t="n">
        <x:v>3130</x:v>
      </x:c>
      <x:c r="AE21" s="9" t="n">
        <x:f>IF(AC21=0,"",AD21/AC21)</x:f>
        <x:v>1.8411764705882352</x:v>
      </x:c>
    </x:row>
    <x:row r="22" ht="23" customHeight="1">
      <x:c r="A22" s="16" t="str">
        <x:v>16以上17未満</x:v>
      </x:c>
      <x:c r="B22" s="17" t="n">
        <x:v>34500</x:v>
      </x:c>
      <x:c r="C22" s="17" t="n">
        <x:v>16570</x:v>
      </x:c>
      <x:c r="D22" s="18" t="n">
        <x:f>IF(B22=0,"",C22/B22)</x:f>
        <x:v>0.48028985507246374</x:v>
      </x:c>
      <x:c r="E22" s="17" t="n">
        <x:v>63600</x:v>
      </x:c>
      <x:c r="F22" s="17" t="n">
        <x:v>44370</x:v>
      </x:c>
      <x:c r="G22" s="18" t="n">
        <x:f>IF(E22=0,"",F22/E22)</x:f>
        <x:v>0.6976415094339623</x:v>
      </x:c>
      <x:c r="H22" s="17" t="n">
        <x:v>108800</x:v>
      </x:c>
      <x:c r="I22" s="17" t="n">
        <x:v>69620</x:v>
      </x:c>
      <x:c r="J22" s="18" t="n">
        <x:f>IF(H22=0,"",I22/H22)</x:f>
        <x:v>0.6398897058823529</x:v>
      </x:c>
      <x:c r="K22" s="17" t="n">
        <x:v>174700</x:v>
      </x:c>
      <x:c r="L22" s="17" t="n">
        <x:v>155660</x:v>
      </x:c>
      <x:c r="M22" s="18" t="n">
        <x:f>IF(K22=0,"",L22/K22)</x:f>
        <x:v>0.8910131654264454</x:v>
      </x:c>
      <x:c r="N22" s="17" t="n">
        <x:v>280400</x:v>
      </x:c>
      <x:c r="O22" s="17" t="n">
        <x:v>247820</x:v>
      </x:c>
      <x:c r="P22" s="18" t="n">
        <x:f>IF(N22=0,"",O22/N22)</x:f>
        <x:v>0.8838088445078459</x:v>
      </x:c>
      <x:c r="Q22" s="17" t="n">
        <x:v>300300</x:v>
      </x:c>
      <x:c r="R22" s="17" t="n">
        <x:v>201160</x:v>
      </x:c>
      <x:c r="S22" s="18" t="n">
        <x:f>IF(Q22=0,"",R22/Q22)</x:f>
        <x:v>0.6698634698634699</x:v>
      </x:c>
      <x:c r="T22" s="17" t="n">
        <x:v>180800</x:v>
      </x:c>
      <x:c r="U22" s="17" t="n">
        <x:v>105480</x:v>
      </x:c>
      <x:c r="V22" s="18" t="n">
        <x:f>IF(T22=0,"",U22/T22)</x:f>
        <x:v>0.5834070796460177</x:v>
      </x:c>
      <x:c r="W22" s="17" t="n">
        <x:v>68100</x:v>
      </x:c>
      <x:c r="X22" s="17" t="n">
        <x:v>67300</x:v>
      </x:c>
      <x:c r="Y22" s="18" t="n">
        <x:f>IF(W22=0,"",X22/W22)</x:f>
        <x:v>0.9882525697503671</x:v>
      </x:c>
      <x:c r="Z22" s="17" t="n">
        <x:v>20300</x:v>
      </x:c>
      <x:c r="AA22" s="17" t="n">
        <x:v>18270</x:v>
      </x:c>
      <x:c r="AB22" s="18" t="n">
        <x:f>IF(Z22=0,"",AA22/Z22)</x:f>
        <x:v>0.9</x:v>
      </x:c>
      <x:c r="AC22" s="17" t="n">
        <x:v>4800</x:v>
      </x:c>
      <x:c r="AD22" s="17" t="n">
        <x:v>3300</x:v>
      </x:c>
      <x:c r="AE22" s="18" t="n">
        <x:f>IF(AC22=0,"",AD22/AC22)</x:f>
        <x:v>0.6875</x:v>
      </x:c>
    </x:row>
    <x:row r="23" ht="23" customHeight="1">
      <x:c r="A23" s="2" t="str">
        <x:v>17以上18未満</x:v>
      </x:c>
      <x:c r="B23" s="8" t="n">
        <x:v>27100</x:v>
      </x:c>
      <x:c r="C23" s="8" t="n">
        <x:v>16150</x:v>
      </x:c>
      <x:c r="D23" s="9" t="n">
        <x:f>IF(B23=0,"",C23/B23)</x:f>
        <x:v>0.5959409594095941</x:v>
      </x:c>
      <x:c r="E23" s="8" t="n">
        <x:v>49800</x:v>
      </x:c>
      <x:c r="F23" s="8" t="n">
        <x:v>22730</x:v>
      </x:c>
      <x:c r="G23" s="9" t="n">
        <x:f>IF(E23=0,"",F23/E23)</x:f>
        <x:v>0.456425702811245</x:v>
      </x:c>
      <x:c r="H23" s="8" t="n">
        <x:v>82400</x:v>
      </x:c>
      <x:c r="I23" s="8" t="n">
        <x:v>55120</x:v>
      </x:c>
      <x:c r="J23" s="9" t="n">
        <x:f>IF(H23=0,"",I23/H23)</x:f>
        <x:v>0.6689320388349514</x:v>
      </x:c>
      <x:c r="K23" s="8" t="n">
        <x:v>138000</x:v>
      </x:c>
      <x:c r="L23" s="8" t="n">
        <x:v>106430</x:v>
      </x:c>
      <x:c r="M23" s="9" t="n">
        <x:f>IF(K23=0,"",L23/K23)</x:f>
        <x:v>0.771231884057971</x:v>
      </x:c>
      <x:c r="N23" s="8" t="n">
        <x:v>242800</x:v>
      </x:c>
      <x:c r="O23" s="8" t="n">
        <x:v>197180</x:v>
      </x:c>
      <x:c r="P23" s="9" t="n">
        <x:f>IF(N23=0,"",O23/N23)</x:f>
        <x:v>0.8121087314662273</x:v>
      </x:c>
      <x:c r="Q23" s="8" t="n">
        <x:v>305400</x:v>
      </x:c>
      <x:c r="R23" s="8" t="n">
        <x:v>264710</x:v>
      </x:c>
      <x:c r="S23" s="9" t="n">
        <x:f>IF(Q23=0,"",R23/Q23)</x:f>
        <x:v>0.8667648984937787</x:v>
      </x:c>
      <x:c r="T23" s="8" t="n">
        <x:v>228900</x:v>
      </x:c>
      <x:c r="U23" s="8" t="n">
        <x:v>206420</x:v>
      </x:c>
      <x:c r="V23" s="9" t="n">
        <x:f>IF(T23=0,"",U23/T23)</x:f>
        <x:v>0.9017911751856706</x:v>
      </x:c>
      <x:c r="W23" s="8" t="n">
        <x:v>101700</x:v>
      </x:c>
      <x:c r="X23" s="8" t="n">
        <x:v>82420</x:v>
      </x:c>
      <x:c r="Y23" s="9" t="n">
        <x:f>IF(W23=0,"",X23/W23)</x:f>
        <x:v>0.8104228121927237</x:v>
      </x:c>
      <x:c r="Z23" s="8" t="n">
        <x:v>38200</x:v>
      </x:c>
      <x:c r="AA23" s="8" t="n">
        <x:v>33100</x:v>
      </x:c>
      <x:c r="AB23" s="9" t="n">
        <x:f>IF(Z23=0,"",AA23/Z23)</x:f>
        <x:v>0.8664921465968587</x:v>
      </x:c>
      <x:c r="AC23" s="8" t="n">
        <x:v>11600</x:v>
      </x:c>
      <x:c r="AD23" s="8" t="n">
        <x:v>8690</x:v>
      </x:c>
      <x:c r="AE23" s="9" t="n">
        <x:f>IF(AC23=0,"",AD23/AC23)</x:f>
        <x:v>0.7491379310344828</x:v>
      </x:c>
    </x:row>
    <x:row r="24" ht="23" customHeight="1">
      <x:c r="A24" s="16" t="str">
        <x:v>18以上19未満</x:v>
      </x:c>
      <x:c r="B24" s="17" t="n">
        <x:v>17700</x:v>
      </x:c>
      <x:c r="C24" s="17" t="n">
        <x:v>9170</x:v>
      </x:c>
      <x:c r="D24" s="18" t="n">
        <x:f>IF(B24=0,"",C24/B24)</x:f>
        <x:v>0.5180790960451978</x:v>
      </x:c>
      <x:c r="E24" s="17" t="n">
        <x:v>38300</x:v>
      </x:c>
      <x:c r="F24" s="17" t="n">
        <x:v>29520</x:v>
      </x:c>
      <x:c r="G24" s="18" t="n">
        <x:f>IF(E24=0,"",F24/E24)</x:f>
        <x:v>0.770757180156658</x:v>
      </x:c>
      <x:c r="H24" s="17" t="n">
        <x:v>65500</x:v>
      </x:c>
      <x:c r="I24" s="17" t="n">
        <x:v>48670</x:v>
      </x:c>
      <x:c r="J24" s="18" t="n">
        <x:f>IF(H24=0,"",I24/H24)</x:f>
        <x:v>0.7430534351145038</x:v>
      </x:c>
      <x:c r="K24" s="17" t="n">
        <x:v>108700</x:v>
      </x:c>
      <x:c r="L24" s="17" t="n">
        <x:v>90800</x:v>
      </x:c>
      <x:c r="M24" s="18" t="n">
        <x:f>IF(K24=0,"",L24/K24)</x:f>
        <x:v>0.8353265869365225</x:v>
      </x:c>
      <x:c r="N24" s="17" t="n">
        <x:v>198500</x:v>
      </x:c>
      <x:c r="O24" s="17" t="n">
        <x:v>172360</x:v>
      </x:c>
      <x:c r="P24" s="18" t="n">
        <x:f>IF(N24=0,"",O24/N24)</x:f>
        <x:v>0.8683123425692695</x:v>
      </x:c>
      <x:c r="Q24" s="17" t="n">
        <x:v>287100</x:v>
      </x:c>
      <x:c r="R24" s="17" t="n">
        <x:v>202050</x:v>
      </x:c>
      <x:c r="S24" s="18" t="n">
        <x:f>IF(Q24=0,"",R24/Q24)</x:f>
        <x:v>0.7037617554858934</x:v>
      </x:c>
      <x:c r="T24" s="17" t="n">
        <x:v>268100</x:v>
      </x:c>
      <x:c r="U24" s="17" t="n">
        <x:v>224520</x:v>
      </x:c>
      <x:c r="V24" s="18" t="n">
        <x:f>IF(T24=0,"",U24/T24)</x:f>
        <x:v>0.8374487131667289</x:v>
      </x:c>
      <x:c r="W24" s="17" t="n">
        <x:v>146200</x:v>
      </x:c>
      <x:c r="X24" s="17" t="n">
        <x:v>88750</x:v>
      </x:c>
      <x:c r="Y24" s="18" t="n">
        <x:f>IF(W24=0,"",X24/W24)</x:f>
        <x:v>0.6070451436388509</x:v>
      </x:c>
      <x:c r="Z24" s="17" t="n">
        <x:v>55000</x:v>
      </x:c>
      <x:c r="AA24" s="17" t="n">
        <x:v>62600</x:v>
      </x:c>
      <x:c r="AB24" s="18" t="n">
        <x:f>IF(Z24=0,"",AA24/Z24)</x:f>
        <x:v>1.1381818181818182</x:v>
      </x:c>
      <x:c r="AC24" s="17" t="n">
        <x:v>20200</x:v>
      </x:c>
      <x:c r="AD24" s="17" t="n">
        <x:v>14890</x:v>
      </x:c>
      <x:c r="AE24" s="18" t="n">
        <x:f>IF(AC24=0,"",AD24/AC24)</x:f>
        <x:v>0.7371287128712871</x:v>
      </x:c>
    </x:row>
    <x:row r="25" ht="23" customHeight="1">
      <x:c r="A25" s="2" t="str">
        <x:v>19以上20未満</x:v>
      </x:c>
      <x:c r="B25" s="8" t="n">
        <x:v>13000</x:v>
      </x:c>
      <x:c r="C25" s="8" t="n">
        <x:v>4730</x:v>
      </x:c>
      <x:c r="D25" s="9" t="n">
        <x:f>IF(B25=0,"",C25/B25)</x:f>
        <x:v>0.3638461538461538</x:v>
      </x:c>
      <x:c r="E25" s="8" t="n">
        <x:v>26600</x:v>
      </x:c>
      <x:c r="F25" s="8" t="n">
        <x:v>23530</x:v>
      </x:c>
      <x:c r="G25" s="9" t="n">
        <x:f>IF(E25=0,"",F25/E25)</x:f>
        <x:v>0.8845864661654136</x:v>
      </x:c>
      <x:c r="H25" s="8" t="n">
        <x:v>51600</x:v>
      </x:c>
      <x:c r="I25" s="8" t="n">
        <x:v>29060</x:v>
      </x:c>
      <x:c r="J25" s="9" t="n">
        <x:f>IF(H25=0,"",I25/H25)</x:f>
        <x:v>0.5631782945736434</x:v>
      </x:c>
      <x:c r="K25" s="8" t="n">
        <x:v>88700</x:v>
      </x:c>
      <x:c r="L25" s="8" t="n">
        <x:v>68190</x:v>
      </x:c>
      <x:c r="M25" s="9" t="n">
        <x:f>IF(K25=0,"",L25/K25)</x:f>
        <x:v>0.7687711386696731</x:v>
      </x:c>
      <x:c r="N25" s="8" t="n">
        <x:v>156600</x:v>
      </x:c>
      <x:c r="O25" s="8" t="n">
        <x:v>114450</x:v>
      </x:c>
      <x:c r="P25" s="9" t="n">
        <x:f>IF(N25=0,"",O25/N25)</x:f>
        <x:v>0.7308429118773946</x:v>
      </x:c>
      <x:c r="Q25" s="8" t="n">
        <x:v>251000</x:v>
      </x:c>
      <x:c r="R25" s="8" t="n">
        <x:v>210560</x:v>
      </x:c>
      <x:c r="S25" s="9" t="n">
        <x:f>IF(Q25=0,"",R25/Q25)</x:f>
        <x:v>0.8388844621513944</x:v>
      </x:c>
      <x:c r="T25" s="8" t="n">
        <x:v>303200</x:v>
      </x:c>
      <x:c r="U25" s="8" t="n">
        <x:v>256280</x:v>
      </x:c>
      <x:c r="V25" s="9" t="n">
        <x:f>IF(T25=0,"",U25/T25)</x:f>
        <x:v>0.8452506596306069</x:v>
      </x:c>
      <x:c r="W25" s="8" t="n">
        <x:v>189100</x:v>
      </x:c>
      <x:c r="X25" s="8" t="n">
        <x:v>193800</x:v>
      </x:c>
      <x:c r="Y25" s="9" t="n">
        <x:f>IF(W25=0,"",X25/W25)</x:f>
        <x:v>1.0248545742993125</x:v>
      </x:c>
      <x:c r="Z25" s="8" t="n">
        <x:v>79800</x:v>
      </x:c>
      <x:c r="AA25" s="8" t="n">
        <x:v>46540</x:v>
      </x:c>
      <x:c r="AB25" s="9" t="n">
        <x:f>IF(Z25=0,"",AA25/Z25)</x:f>
        <x:v>0.5832080200501253</x:v>
      </x:c>
      <x:c r="AC25" s="8" t="n">
        <x:v>28700</x:v>
      </x:c>
      <x:c r="AD25" s="8" t="n">
        <x:v>19490</x:v>
      </x:c>
      <x:c r="AE25" s="9" t="n">
        <x:f>IF(AC25=0,"",AD25/AC25)</x:f>
        <x:v>0.6790940766550523</x:v>
      </x:c>
    </x:row>
    <x:row r="26" ht="23" customHeight="1">
      <x:c r="A26" s="16" t="str">
        <x:v>20以上21未満</x:v>
      </x:c>
      <x:c r="B26" s="17" t="n">
        <x:v>9900</x:v>
      </x:c>
      <x:c r="C26" s="17" t="n">
        <x:v>2060</x:v>
      </x:c>
      <x:c r="D26" s="18" t="n">
        <x:f>IF(B26=0,"",C26/B26)</x:f>
        <x:v>0.2080808080808081</x:v>
      </x:c>
      <x:c r="E26" s="17" t="n">
        <x:v>22200</x:v>
      </x:c>
      <x:c r="F26" s="17" t="n">
        <x:v>6240</x:v>
      </x:c>
      <x:c r="G26" s="18" t="n">
        <x:f>IF(E26=0,"",F26/E26)</x:f>
        <x:v>0.2810810810810811</x:v>
      </x:c>
      <x:c r="H26" s="17" t="n">
        <x:v>40100</x:v>
      </x:c>
      <x:c r="I26" s="17" t="n">
        <x:v>34510</x:v>
      </x:c>
      <x:c r="J26" s="18" t="n">
        <x:f>IF(H26=0,"",I26/H26)</x:f>
        <x:v>0.8605985037406484</x:v>
      </x:c>
      <x:c r="K26" s="17" t="n">
        <x:v>65400</x:v>
      </x:c>
      <x:c r="L26" s="17" t="n">
        <x:v>59070</x:v>
      </x:c>
      <x:c r="M26" s="18" t="n">
        <x:f>IF(K26=0,"",L26/K26)</x:f>
        <x:v>0.903211009174312</x:v>
      </x:c>
      <x:c r="N26" s="17" t="n">
        <x:v>123900</x:v>
      </x:c>
      <x:c r="O26" s="17" t="n">
        <x:v>89020</x:v>
      </x:c>
      <x:c r="P26" s="18" t="n">
        <x:f>IF(N26=0,"",O26/N26)</x:f>
        <x:v>0.7184826472962066</x:v>
      </x:c>
      <x:c r="Q26" s="17" t="n">
        <x:v>216900</x:v>
      </x:c>
      <x:c r="R26" s="17" t="n">
        <x:v>190200</x:v>
      </x:c>
      <x:c r="S26" s="18" t="n">
        <x:f>IF(Q26=0,"",R26/Q26)</x:f>
        <x:v>0.8769017980636238</x:v>
      </x:c>
      <x:c r="T26" s="17" t="n">
        <x:v>294000</x:v>
      </x:c>
      <x:c r="U26" s="17" t="n">
        <x:v>226910</x:v>
      </x:c>
      <x:c r="V26" s="18" t="n">
        <x:f>IF(T26=0,"",U26/T26)</x:f>
        <x:v>0.7718027210884354</x:v>
      </x:c>
      <x:c r="W26" s="17" t="n">
        <x:v>243900</x:v>
      </x:c>
      <x:c r="X26" s="17" t="n">
        <x:v>183190</x:v>
      </x:c>
      <x:c r="Y26" s="18" t="n">
        <x:f>IF(W26=0,"",X26/W26)</x:f>
        <x:v>0.7510865108651087</x:v>
      </x:c>
      <x:c r="Z26" s="17" t="n">
        <x:v>118100</x:v>
      </x:c>
      <x:c r="AA26" s="17" t="n">
        <x:v>89980</x:v>
      </x:c>
      <x:c r="AB26" s="18" t="n">
        <x:f>IF(Z26=0,"",AA26/Z26)</x:f>
        <x:v>0.7618966977138019</x:v>
      </x:c>
      <x:c r="AC26" s="17" t="n">
        <x:v>50200</x:v>
      </x:c>
      <x:c r="AD26" s="17" t="n">
        <x:v>28730</x:v>
      </x:c>
      <x:c r="AE26" s="18" t="n">
        <x:f>IF(AC26=0,"",AD26/AC26)</x:f>
        <x:v>0.5723107569721115</x:v>
      </x:c>
    </x:row>
    <x:row r="27" ht="23" customHeight="1">
      <x:c r="A27" s="2" t="str">
        <x:v>21以上22未満</x:v>
      </x:c>
      <x:c r="B27" s="8" t="n">
        <x:v>6200</x:v>
      </x:c>
      <x:c r="C27" s="8" t="n">
        <x:v>4280</x:v>
      </x:c>
      <x:c r="D27" s="9" t="n">
        <x:f>IF(B27=0,"",C27/B27)</x:f>
        <x:v>0.6903225806451613</x:v>
      </x:c>
      <x:c r="E27" s="8" t="n">
        <x:v>14400</x:v>
      </x:c>
      <x:c r="F27" s="8" t="n">
        <x:v>8550</x:v>
      </x:c>
      <x:c r="G27" s="9" t="n">
        <x:f>IF(E27=0,"",F27/E27)</x:f>
        <x:v>0.59375</x:v>
      </x:c>
      <x:c r="H27" s="8" t="n">
        <x:v>32400</x:v>
      </x:c>
      <x:c r="I27" s="8" t="n">
        <x:v>21390</x:v>
      </x:c>
      <x:c r="J27" s="9" t="n">
        <x:f>IF(H27=0,"",I27/H27)</x:f>
        <x:v>0.6601851851851852</x:v>
      </x:c>
      <x:c r="K27" s="8" t="n">
        <x:v>52500</x:v>
      </x:c>
      <x:c r="L27" s="8" t="n">
        <x:v>44280</x:v>
      </x:c>
      <x:c r="M27" s="9" t="n">
        <x:f>IF(K27=0,"",L27/K27)</x:f>
        <x:v>0.8434285714285714</x:v>
      </x:c>
      <x:c r="N27" s="8" t="n">
        <x:v>95400</x:v>
      </x:c>
      <x:c r="O27" s="8" t="n">
        <x:v>51260</x:v>
      </x:c>
      <x:c r="P27" s="9" t="n">
        <x:f>IF(N27=0,"",O27/N27)</x:f>
        <x:v>0.5373165618448638</x:v>
      </x:c>
      <x:c r="Q27" s="8" t="n">
        <x:v>171000</x:v>
      </x:c>
      <x:c r="R27" s="8" t="n">
        <x:v>120850</x:v>
      </x:c>
      <x:c r="S27" s="9" t="n">
        <x:f>IF(Q27=0,"",R27/Q27)</x:f>
        <x:v>0.7067251461988304</x:v>
      </x:c>
      <x:c r="T27" s="8" t="n">
        <x:v>274500</x:v>
      </x:c>
      <x:c r="U27" s="8" t="n">
        <x:v>215430</x:v>
      </x:c>
      <x:c r="V27" s="9" t="n">
        <x:f>IF(T27=0,"",U27/T27)</x:f>
        <x:v>0.7848087431693989</x:v>
      </x:c>
      <x:c r="W27" s="8" t="n">
        <x:v>274200</x:v>
      </x:c>
      <x:c r="X27" s="8" t="n">
        <x:v>169610</x:v>
      </x:c>
      <x:c r="Y27" s="9" t="n">
        <x:f>IF(W27=0,"",X27/W27)</x:f>
        <x:v>0.6185630926331145</x:v>
      </x:c>
      <x:c r="Z27" s="8" t="n">
        <x:v>160500</x:v>
      </x:c>
      <x:c r="AA27" s="8" t="n">
        <x:v>126430</x:v>
      </x:c>
      <x:c r="AB27" s="9" t="n">
        <x:f>IF(Z27=0,"",AA27/Z27)</x:f>
        <x:v>0.7877258566978194</x:v>
      </x:c>
      <x:c r="AC27" s="8" t="n">
        <x:v>71100</x:v>
      </x:c>
      <x:c r="AD27" s="8" t="n">
        <x:v>58880</x:v>
      </x:c>
      <x:c r="AE27" s="9" t="n">
        <x:f>IF(AC27=0,"",AD27/AC27)</x:f>
        <x:v>0.8281293952180028</x:v>
      </x:c>
    </x:row>
    <x:row r="28" ht="23" customHeight="1">
      <x:c r="A28" s="16" t="str">
        <x:v>22以上23未満</x:v>
      </x:c>
      <x:c r="B28" s="17" t="n">
        <x:v>4200</x:v>
      </x:c>
      <x:c r="C28" s="17" t="n">
        <x:v>2210</x:v>
      </x:c>
      <x:c r="D28" s="18" t="n">
        <x:f>IF(B28=0,"",C28/B28)</x:f>
        <x:v>0.5261904761904762</x:v>
      </x:c>
      <x:c r="E28" s="17" t="n">
        <x:v>11400</x:v>
      </x:c>
      <x:c r="F28" s="17" t="n">
        <x:v>4420</x:v>
      </x:c>
      <x:c r="G28" s="18" t="n">
        <x:f>IF(E28=0,"",F28/E28)</x:f>
        <x:v>0.387719298245614</x:v>
      </x:c>
      <x:c r="H28" s="17" t="n">
        <x:v>24100</x:v>
      </x:c>
      <x:c r="I28" s="17" t="n">
        <x:v>17860</x:v>
      </x:c>
      <x:c r="J28" s="18" t="n">
        <x:f>IF(H28=0,"",I28/H28)</x:f>
        <x:v>0.7410788381742739</x:v>
      </x:c>
      <x:c r="K28" s="17" t="n">
        <x:v>38300</x:v>
      </x:c>
      <x:c r="L28" s="17" t="n">
        <x:v>31310</x:v>
      </x:c>
      <x:c r="M28" s="18" t="n">
        <x:f>IF(K28=0,"",L28/K28)</x:f>
        <x:v>0.8174934725848564</x:v>
      </x:c>
      <x:c r="N28" s="17" t="n">
        <x:v>66800</x:v>
      </x:c>
      <x:c r="O28" s="17" t="n">
        <x:v>50930</x:v>
      </x:c>
      <x:c r="P28" s="18" t="n">
        <x:f>IF(N28=0,"",O28/N28)</x:f>
        <x:v>0.7624251497005988</x:v>
      </x:c>
      <x:c r="Q28" s="17" t="n">
        <x:v>129200</x:v>
      </x:c>
      <x:c r="R28" s="17" t="n">
        <x:v>115530</x:v>
      </x:c>
      <x:c r="S28" s="18" t="n">
        <x:f>IF(Q28=0,"",R28/Q28)</x:f>
        <x:v>0.8941950464396284</x:v>
      </x:c>
      <x:c r="T28" s="17" t="n">
        <x:v>245800</x:v>
      </x:c>
      <x:c r="U28" s="17" t="n">
        <x:v>180700</x:v>
      </x:c>
      <x:c r="V28" s="18" t="n">
        <x:f>IF(T28=0,"",U28/T28)</x:f>
        <x:v>0.7351505288852725</x:v>
      </x:c>
      <x:c r="W28" s="17" t="n">
        <x:v>300400</x:v>
      </x:c>
      <x:c r="X28" s="17" t="n">
        <x:v>167820</x:v>
      </x:c>
      <x:c r="Y28" s="18" t="n">
        <x:f>IF(W28=0,"",X28/W28)</x:f>
        <x:v>0.5586551264980026</x:v>
      </x:c>
      <x:c r="Z28" s="17" t="n">
        <x:v>198800</x:v>
      </x:c>
      <x:c r="AA28" s="17" t="n">
        <x:v>143700</x:v>
      </x:c>
      <x:c r="AB28" s="18" t="n">
        <x:f>IF(Z28=0,"",AA28/Z28)</x:f>
        <x:v>0.7228370221327968</x:v>
      </x:c>
      <x:c r="AC28" s="17" t="n">
        <x:v>99200</x:v>
      </x:c>
      <x:c r="AD28" s="17" t="n">
        <x:v>91940</x:v>
      </x:c>
      <x:c r="AE28" s="18" t="n">
        <x:f>IF(AC28=0,"",AD28/AC28)</x:f>
        <x:v>0.9268145161290322</x:v>
      </x:c>
    </x:row>
    <x:row r="29" ht="23" customHeight="1">
      <x:c r="A29" s="2" t="str">
        <x:v>23以上24未満</x:v>
      </x:c>
      <x:c r="B29" s="8" t="n">
        <x:v>2400</x:v>
      </x:c>
      <x:c r="C29" s="8" t="n">
        <x:v>0</x:v>
      </x:c>
      <x:c r="D29" s="9" t="n">
        <x:f>IF(B29=0,"",C29/B29)</x:f>
        <x:v>0</x:v>
      </x:c>
      <x:c r="E29" s="8" t="n">
        <x:v>9100</x:v>
      </x:c>
      <x:c r="F29" s="8" t="n">
        <x:v>4700</x:v>
      </x:c>
      <x:c r="G29" s="9" t="n">
        <x:f>IF(E29=0,"",F29/E29)</x:f>
        <x:v>0.5164835164835165</x:v>
      </x:c>
      <x:c r="H29" s="8" t="n">
        <x:v>17600</x:v>
      </x:c>
      <x:c r="I29" s="8" t="n">
        <x:v>11830</x:v>
      </x:c>
      <x:c r="J29" s="9" t="n">
        <x:f>IF(H29=0,"",I29/H29)</x:f>
        <x:v>0.6721590909090909</x:v>
      </x:c>
      <x:c r="K29" s="8" t="n">
        <x:v>31700</x:v>
      </x:c>
      <x:c r="L29" s="8" t="n">
        <x:v>32800</x:v>
      </x:c>
      <x:c r="M29" s="9" t="n">
        <x:f>IF(K29=0,"",L29/K29)</x:f>
        <x:v>1.0347003154574133</x:v>
      </x:c>
      <x:c r="N29" s="8" t="n">
        <x:v>54100</x:v>
      </x:c>
      <x:c r="O29" s="8" t="n">
        <x:v>39860</x:v>
      </x:c>
      <x:c r="P29" s="9" t="n">
        <x:f>IF(N29=0,"",O29/N29)</x:f>
        <x:v>0.7367837338262477</x:v>
      </x:c>
      <x:c r="Q29" s="8" t="n">
        <x:v>97400</x:v>
      </x:c>
      <x:c r="R29" s="8" t="n">
        <x:v>74920</x:v>
      </x:c>
      <x:c r="S29" s="9" t="n">
        <x:f>IF(Q29=0,"",R29/Q29)</x:f>
        <x:v>0.7691991786447638</x:v>
      </x:c>
      <x:c r="T29" s="8" t="n">
        <x:v>200900</x:v>
      </x:c>
      <x:c r="U29" s="8" t="n">
        <x:v>180460</x:v>
      </x:c>
      <x:c r="V29" s="9" t="n">
        <x:f>IF(T29=0,"",U29/T29)</x:f>
        <x:v>0.8982578397212544</x:v>
      </x:c>
      <x:c r="W29" s="8" t="n">
        <x:v>284100</x:v>
      </x:c>
      <x:c r="X29" s="8" t="n">
        <x:v>208610</x:v>
      </x:c>
      <x:c r="Y29" s="9" t="n">
        <x:f>IF(W29=0,"",X29/W29)</x:f>
        <x:v>0.7342837029215065</x:v>
      </x:c>
      <x:c r="Z29" s="8" t="n">
        <x:v>244100</x:v>
      </x:c>
      <x:c r="AA29" s="8" t="n">
        <x:v>180150</x:v>
      </x:c>
      <x:c r="AB29" s="9" t="n">
        <x:f>IF(Z29=0,"",AA29/Z29)</x:f>
        <x:v>0.7380172060630888</x:v>
      </x:c>
      <x:c r="AC29" s="8" t="n">
        <x:v>134700</x:v>
      </x:c>
      <x:c r="AD29" s="8" t="n">
        <x:v>119280</x:v>
      </x:c>
      <x:c r="AE29" s="9" t="n">
        <x:f>IF(AC29=0,"",AD29/AC29)</x:f>
        <x:v>0.8855233853006681</x:v>
      </x:c>
    </x:row>
    <x:row r="30" ht="23" customHeight="1">
      <x:c r="A30" s="16" t="str">
        <x:v>24以上25未満</x:v>
      </x:c>
      <x:c r="B30" s="17" t="n">
        <x:v>1800</x:v>
      </x:c>
      <x:c r="C30" s="17" t="n">
        <x:v>0</x:v>
      </x:c>
      <x:c r="D30" s="18" t="n">
        <x:f>IF(B30=0,"",C30/B30)</x:f>
        <x:v>0</x:v>
      </x:c>
      <x:c r="E30" s="17" t="n">
        <x:v>4000</x:v>
      </x:c>
      <x:c r="F30" s="17" t="n">
        <x:v>2400</x:v>
      </x:c>
      <x:c r="G30" s="18" t="n">
        <x:f>IF(E30=0,"",F30/E30)</x:f>
        <x:v>0.6</x:v>
      </x:c>
      <x:c r="H30" s="17" t="n">
        <x:v>13300</x:v>
      </x:c>
      <x:c r="I30" s="17" t="n">
        <x:v>14630</x:v>
      </x:c>
      <x:c r="J30" s="18" t="n">
        <x:f>IF(H30=0,"",I30/H30)</x:f>
        <x:v>1.1</x:v>
      </x:c>
      <x:c r="K30" s="17" t="n">
        <x:v>24200</x:v>
      </x:c>
      <x:c r="L30" s="17" t="n">
        <x:v>17070</x:v>
      </x:c>
      <x:c r="M30" s="18" t="n">
        <x:f>IF(K30=0,"",L30/K30)</x:f>
        <x:v>0.7053719008264463</x:v>
      </x:c>
      <x:c r="N30" s="17" t="n">
        <x:v>42300</x:v>
      </x:c>
      <x:c r="O30" s="17" t="n">
        <x:v>14580</x:v>
      </x:c>
      <x:c r="P30" s="18" t="n">
        <x:f>IF(N30=0,"",O30/N30)</x:f>
        <x:v>0.3446808510638298</x:v>
      </x:c>
      <x:c r="Q30" s="17" t="n">
        <x:v>76700</x:v>
      </x:c>
      <x:c r="R30" s="17" t="n">
        <x:v>52060</x:v>
      </x:c>
      <x:c r="S30" s="18" t="n">
        <x:f>IF(Q30=0,"",R30/Q30)</x:f>
        <x:v>0.678748370273794</x:v>
      </x:c>
      <x:c r="T30" s="17" t="n">
        <x:v>149100</x:v>
      </x:c>
      <x:c r="U30" s="17" t="n">
        <x:v>122250</x:v>
      </x:c>
      <x:c r="V30" s="18" t="n">
        <x:f>IF(T30=0,"",U30/T30)</x:f>
        <x:v>0.8199195171026157</x:v>
      </x:c>
      <x:c r="W30" s="17" t="n">
        <x:v>257500</x:v>
      </x:c>
      <x:c r="X30" s="17" t="n">
        <x:v>214230</x:v>
      </x:c>
      <x:c r="Y30" s="18" t="n">
        <x:f>IF(W30=0,"",X30/W30)</x:f>
        <x:v>0.8319611650485437</x:v>
      </x:c>
      <x:c r="Z30" s="17" t="n">
        <x:v>276600</x:v>
      </x:c>
      <x:c r="AA30" s="17" t="n">
        <x:v>234640</x:v>
      </x:c>
      <x:c r="AB30" s="18" t="n">
        <x:f>IF(Z30=0,"",AA30/Z30)</x:f>
        <x:v>0.8483007953723789</x:v>
      </x:c>
      <x:c r="AC30" s="17" t="n">
        <x:v>176100</x:v>
      </x:c>
      <x:c r="AD30" s="17" t="n">
        <x:v>139190</x:v>
      </x:c>
      <x:c r="AE30" s="18" t="n">
        <x:f>IF(AC30=0,"",AD30/AC30)</x:f>
        <x:v>0.7904031800113572</x:v>
      </x:c>
    </x:row>
    <x:row r="31" ht="23" customHeight="1">
      <x:c r="A31" s="2" t="str">
        <x:v>25以上26未満</x:v>
      </x:c>
      <x:c r="B31" s="8" t="n">
        <x:v>700</x:v>
      </x:c>
      <x:c r="C31" s="8" t="n">
        <x:v>0</x:v>
      </x:c>
      <x:c r="D31" s="9" t="n">
        <x:f>IF(B31=0,"",C31/B31)</x:f>
        <x:v>0</x:v>
      </x:c>
      <x:c r="E31" s="8" t="n">
        <x:v>3800</x:v>
      </x:c>
      <x:c r="F31" s="8" t="n">
        <x:v>0</x:v>
      </x:c>
      <x:c r="G31" s="9" t="n">
        <x:f>IF(E31=0,"",F31/E31)</x:f>
        <x:v>0</x:v>
      </x:c>
      <x:c r="H31" s="8" t="n">
        <x:v>8700</x:v>
      </x:c>
      <x:c r="I31" s="8" t="n">
        <x:v>7670</x:v>
      </x:c>
      <x:c r="J31" s="9" t="n">
        <x:f>IF(H31=0,"",I31/H31)</x:f>
        <x:v>0.8816091954022989</x:v>
      </x:c>
      <x:c r="K31" s="8" t="n">
        <x:v>16600</x:v>
      </x:c>
      <x:c r="L31" s="8" t="n">
        <x:v>6370</x:v>
      </x:c>
      <x:c r="M31" s="9" t="n">
        <x:f>IF(K31=0,"",L31/K31)</x:f>
        <x:v>0.38373493975903616</x:v>
      </x:c>
      <x:c r="N31" s="8" t="n">
        <x:v>33400</x:v>
      </x:c>
      <x:c r="O31" s="8" t="n">
        <x:v>38220</x:v>
      </x:c>
      <x:c r="P31" s="9" t="n">
        <x:f>IF(N31=0,"",O31/N31)</x:f>
        <x:v>1.144311377245509</x:v>
      </x:c>
      <x:c r="Q31" s="8" t="n">
        <x:v>54200</x:v>
      </x:c>
      <x:c r="R31" s="8" t="n">
        <x:v>28090</x:v>
      </x:c>
      <x:c r="S31" s="9" t="n">
        <x:f>IF(Q31=0,"",R31/Q31)</x:f>
        <x:v>0.5182656826568266</x:v>
      </x:c>
      <x:c r="T31" s="8" t="n">
        <x:v>120000</x:v>
      </x:c>
      <x:c r="U31" s="8" t="n">
        <x:v>103680</x:v>
      </x:c>
      <x:c r="V31" s="9" t="n">
        <x:f>IF(T31=0,"",U31/T31)</x:f>
        <x:v>0.864</x:v>
      </x:c>
      <x:c r="W31" s="8" t="n">
        <x:v>216500</x:v>
      </x:c>
      <x:c r="X31" s="8" t="n">
        <x:v>154140</x:v>
      </x:c>
      <x:c r="Y31" s="9" t="n">
        <x:f>IF(W31=0,"",X31/W31)</x:f>
        <x:v>0.7119630484988453</x:v>
      </x:c>
      <x:c r="Z31" s="8" t="n">
        <x:v>290400</x:v>
      </x:c>
      <x:c r="AA31" s="8" t="n">
        <x:v>271340</x:v>
      </x:c>
      <x:c r="AB31" s="9" t="n">
        <x:f>IF(Z31=0,"",AA31/Z31)</x:f>
        <x:v>0.934366391184573</x:v>
      </x:c>
      <x:c r="AC31" s="8" t="n">
        <x:v>207600</x:v>
      </x:c>
      <x:c r="AD31" s="8" t="n">
        <x:v>162080</x:v>
      </x:c>
      <x:c r="AE31" s="9" t="n">
        <x:f>IF(AC31=0,"",AD31/AC31)</x:f>
        <x:v>0.7807321772639692</x:v>
      </x:c>
    </x:row>
    <x:row r="32" ht="23" customHeight="1">
      <x:c r="A32" s="16" t="str">
        <x:v>26以上27未満</x:v>
      </x:c>
      <x:c r="B32" s="17" t="n">
        <x:v>800</x:v>
      </x:c>
      <x:c r="C32" s="17" t="n">
        <x:v>0</x:v>
      </x:c>
      <x:c r="D32" s="18" t="n">
        <x:f>IF(B32=0,"",C32/B32)</x:f>
        <x:v>0</x:v>
      </x:c>
      <x:c r="E32" s="17" t="n">
        <x:v>1100</x:v>
      </x:c>
      <x:c r="F32" s="17" t="n">
        <x:v>0</x:v>
      </x:c>
      <x:c r="G32" s="18" t="n">
        <x:f>IF(E32=0,"",F32/E32)</x:f>
        <x:v>0</x:v>
      </x:c>
      <x:c r="H32" s="17" t="n">
        <x:v>5200</x:v>
      </x:c>
      <x:c r="I32" s="17" t="n">
        <x:v>2650</x:v>
      </x:c>
      <x:c r="J32" s="18" t="n">
        <x:f>IF(H32=0,"",I32/H32)</x:f>
        <x:v>0.5096153846153846</x:v>
      </x:c>
      <x:c r="K32" s="17" t="n">
        <x:v>12700</x:v>
      </x:c>
      <x:c r="L32" s="17" t="n">
        <x:v>7870</x:v>
      </x:c>
      <x:c r="M32" s="18" t="n">
        <x:f>IF(K32=0,"",L32/K32)</x:f>
        <x:v>0.6196850393700788</x:v>
      </x:c>
      <x:c r="N32" s="17" t="n">
        <x:v>23800</x:v>
      </x:c>
      <x:c r="O32" s="17" t="n">
        <x:v>14440</x:v>
      </x:c>
      <x:c r="P32" s="18" t="n">
        <x:f>IF(N32=0,"",O32/N32)</x:f>
        <x:v>0.6067226890756302</x:v>
      </x:c>
      <x:c r="Q32" s="17" t="n">
        <x:v>39700</x:v>
      </x:c>
      <x:c r="R32" s="17" t="n">
        <x:v>18450</x:v>
      </x:c>
      <x:c r="S32" s="18" t="n">
        <x:f>IF(Q32=0,"",R32/Q32)</x:f>
        <x:v>0.464735516372796</x:v>
      </x:c>
      <x:c r="T32" s="17" t="n">
        <x:v>87400</x:v>
      </x:c>
      <x:c r="U32" s="17" t="n">
        <x:v>55450</x:v>
      </x:c>
      <x:c r="V32" s="18" t="n">
        <x:f>IF(T32=0,"",U32/T32)</x:f>
        <x:v>0.6344393592677345</x:v>
      </x:c>
      <x:c r="W32" s="17" t="n">
        <x:v>170600</x:v>
      </x:c>
      <x:c r="X32" s="17" t="n">
        <x:v>124170</x:v>
      </x:c>
      <x:c r="Y32" s="18" t="n">
        <x:f>IF(W32=0,"",X32/W32)</x:f>
        <x:v>0.7278429073856976</x:v>
      </x:c>
      <x:c r="Z32" s="17" t="n">
        <x:v>269500</x:v>
      </x:c>
      <x:c r="AA32" s="17" t="n">
        <x:v>190440</x:v>
      </x:c>
      <x:c r="AB32" s="18" t="n">
        <x:f>IF(Z32=0,"",AA32/Z32)</x:f>
        <x:v>0.7066419294990723</x:v>
      </x:c>
      <x:c r="AC32" s="17" t="n">
        <x:v>248900</x:v>
      </x:c>
      <x:c r="AD32" s="17" t="n">
        <x:v>190710</x:v>
      </x:c>
      <x:c r="AE32" s="18" t="n">
        <x:f>IF(AC32=0,"",AD32/AC32)</x:f>
        <x:v>0.7662113298513459</x:v>
      </x:c>
    </x:row>
    <x:row r="33" ht="23" customHeight="1">
      <x:c r="A33" s="2" t="str">
        <x:v>27以上28未満</x:v>
      </x:c>
      <x:c r="B33" s="8" t="n">
        <x:v>400</x:v>
      </x:c>
      <x:c r="C33" s="8" t="n">
        <x:v>2760</x:v>
      </x:c>
      <x:c r="D33" s="9" t="n">
        <x:f>IF(B33=0,"",C33/B33)</x:f>
        <x:v>6.9</x:v>
      </x:c>
      <x:c r="E33" s="8" t="n">
        <x:v>2300</x:v>
      </x:c>
      <x:c r="F33" s="8" t="n">
        <x:v>0</x:v>
      </x:c>
      <x:c r="G33" s="9" t="n">
        <x:f>IF(E33=0,"",F33/E33)</x:f>
        <x:v>0</x:v>
      </x:c>
      <x:c r="H33" s="8" t="n">
        <x:v>4400</x:v>
      </x:c>
      <x:c r="I33" s="8" t="n">
        <x:v>2720</x:v>
      </x:c>
      <x:c r="J33" s="9" t="n">
        <x:f>IF(H33=0,"",I33/H33)</x:f>
        <x:v>0.6181818181818182</x:v>
      </x:c>
      <x:c r="K33" s="8" t="n">
        <x:v>8600</x:v>
      </x:c>
      <x:c r="L33" s="8" t="n">
        <x:v>5550</x:v>
      </x:c>
      <x:c r="M33" s="9" t="n">
        <x:f>IF(K33=0,"",L33/K33)</x:f>
        <x:v>0.6453488372093024</x:v>
      </x:c>
      <x:c r="N33" s="8" t="n">
        <x:v>15800</x:v>
      </x:c>
      <x:c r="O33" s="8" t="n">
        <x:v>13750</x:v>
      </x:c>
      <x:c r="P33" s="9" t="n">
        <x:f>IF(N33=0,"",O33/N33)</x:f>
        <x:v>0.870253164556962</x:v>
      </x:c>
      <x:c r="Q33" s="8" t="n">
        <x:v>29200</x:v>
      </x:c>
      <x:c r="R33" s="8" t="n">
        <x:v>5500</x:v>
      </x:c>
      <x:c r="S33" s="9" t="n">
        <x:f>IF(Q33=0,"",R33/Q33)</x:f>
        <x:v>0.18835616438356165</x:v>
      </x:c>
      <x:c r="T33" s="8" t="n">
        <x:v>61700</x:v>
      </x:c>
      <x:c r="U33" s="8" t="n">
        <x:v>48340</x:v>
      </x:c>
      <x:c r="V33" s="9" t="n">
        <x:f>IF(T33=0,"",U33/T33)</x:f>
        <x:v>0.7834683954619125</x:v>
      </x:c>
      <x:c r="W33" s="8" t="n">
        <x:v>143300</x:v>
      </x:c>
      <x:c r="X33" s="8" t="n">
        <x:v>95960</x:v>
      </x:c>
      <x:c r="Y33" s="9" t="n">
        <x:f>IF(W33=0,"",X33/W33)</x:f>
        <x:v>0.6696441032798325</x:v>
      </x:c>
      <x:c r="Z33" s="8" t="n">
        <x:v>235400</x:v>
      </x:c>
      <x:c r="AA33" s="8" t="n">
        <x:v>191840</x:v>
      </x:c>
      <x:c r="AB33" s="9" t="n">
        <x:f>IF(Z33=0,"",AA33/Z33)</x:f>
        <x:v>0.8149532710280374</x:v>
      </x:c>
      <x:c r="AC33" s="8" t="n">
        <x:v>261400</x:v>
      </x:c>
      <x:c r="AD33" s="8" t="n">
        <x:v>235650</x:v>
      </x:c>
      <x:c r="AE33" s="9" t="n">
        <x:f>IF(AC33=0,"",AD33/AC33)</x:f>
        <x:v>0.9014919663351186</x:v>
      </x:c>
    </x:row>
    <x:row r="34" ht="23" customHeight="1">
      <x:c r="A34" s="16" t="str">
        <x:v>28以上29未満</x:v>
      </x:c>
      <x:c r="B34" s="17" t="n">
        <x:v>400</x:v>
      </x:c>
      <x:c r="C34" s="17" t="n">
        <x:v>0</x:v>
      </x:c>
      <x:c r="D34" s="18" t="n">
        <x:f>IF(B34=0,"",C34/B34)</x:f>
        <x:v>0</x:v>
      </x:c>
      <x:c r="E34" s="17" t="n">
        <x:v>1000</x:v>
      </x:c>
      <x:c r="F34" s="17" t="n">
        <x:v>0</x:v>
      </x:c>
      <x:c r="G34" s="18" t="n">
        <x:f>IF(E34=0,"",F34/E34)</x:f>
        <x:v>0</x:v>
      </x:c>
      <x:c r="H34" s="17" t="n">
        <x:v>3300</x:v>
      </x:c>
      <x:c r="I34" s="17" t="n">
        <x:v>2860</x:v>
      </x:c>
      <x:c r="J34" s="18" t="n">
        <x:f>IF(H34=0,"",I34/H34)</x:f>
        <x:v>0.8666666666666667</x:v>
      </x:c>
      <x:c r="K34" s="17" t="n">
        <x:v>5900</x:v>
      </x:c>
      <x:c r="L34" s="17" t="n">
        <x:v>2890</x:v>
      </x:c>
      <x:c r="M34" s="18" t="n">
        <x:f>IF(K34=0,"",L34/K34)</x:f>
        <x:v>0.48983050847457626</x:v>
      </x:c>
      <x:c r="N34" s="17" t="n">
        <x:v>12100</x:v>
      </x:c>
      <x:c r="O34" s="17" t="n">
        <x:v>5650</x:v>
      </x:c>
      <x:c r="P34" s="18" t="n">
        <x:f>IF(N34=0,"",O34/N34)</x:f>
        <x:v>0.4669421487603306</x:v>
      </x:c>
      <x:c r="Q34" s="17" t="n">
        <x:v>22500</x:v>
      </x:c>
      <x:c r="R34" s="17" t="n">
        <x:v>8460</x:v>
      </x:c>
      <x:c r="S34" s="18" t="n">
        <x:f>IF(Q34=0,"",R34/Q34)</x:f>
        <x:v>0.376</x:v>
      </x:c>
      <x:c r="T34" s="17" t="n">
        <x:v>45700</x:v>
      </x:c>
      <x:c r="U34" s="17" t="n">
        <x:v>25530</x:v>
      </x:c>
      <x:c r="V34" s="18" t="n">
        <x:f>IF(T34=0,"",U34/T34)</x:f>
        <x:v>0.5586433260393873</x:v>
      </x:c>
      <x:c r="W34" s="17" t="n">
        <x:v>99200</x:v>
      </x:c>
      <x:c r="X34" s="17" t="n">
        <x:v>76850</x:v>
      </x:c>
      <x:c r="Y34" s="18" t="n">
        <x:f>IF(W34=0,"",X34/W34)</x:f>
        <x:v>0.7746975806451613</x:v>
      </x:c>
      <x:c r="Z34" s="17" t="n">
        <x:v>201800</x:v>
      </x:c>
      <x:c r="AA34" s="17" t="n">
        <x:v>162040</x:v>
      </x:c>
      <x:c r="AB34" s="18" t="n">
        <x:f>IF(Z34=0,"",AA34/Z34)</x:f>
        <x:v>0.8029732408325074</x:v>
      </x:c>
      <x:c r="AC34" s="17" t="n">
        <x:v>261800</x:v>
      </x:c>
      <x:c r="AD34" s="17" t="n">
        <x:v>226490</x:v>
      </x:c>
      <x:c r="AE34" s="18" t="n">
        <x:f>IF(AC34=0,"",AD34/AC34)</x:f>
        <x:v>0.8651260504201681</x:v>
      </x:c>
    </x:row>
    <x:row r="35" ht="23" customHeight="1">
      <x:c r="A35" s="2" t="str">
        <x:v>29以上30未満</x:v>
      </x:c>
      <x:c r="B35" s="8" t="n">
        <x:v>200</x:v>
      </x:c>
      <x:c r="C35" s="8" t="n">
        <x:v>0</x:v>
      </x:c>
      <x:c r="D35" s="9" t="n">
        <x:f>IF(B35=0,"",C35/B35)</x:f>
        <x:v>0</x:v>
      </x:c>
      <x:c r="E35" s="8" t="n">
        <x:v>1000</x:v>
      </x:c>
      <x:c r="F35" s="8" t="n">
        <x:v>0</x:v>
      </x:c>
      <x:c r="G35" s="9" t="n">
        <x:f>IF(E35=0,"",F35/E35)</x:f>
        <x:v>0</x:v>
      </x:c>
      <x:c r="H35" s="8" t="n">
        <x:v>1900</x:v>
      </x:c>
      <x:c r="I35" s="8" t="n">
        <x:v>0</x:v>
      </x:c>
      <x:c r="J35" s="9" t="n">
        <x:f>IF(H35=0,"",I35/H35)</x:f>
        <x:v>0</x:v>
      </x:c>
      <x:c r="K35" s="8" t="n">
        <x:v>4900</x:v>
      </x:c>
      <x:c r="L35" s="8" t="n">
        <x:v>2940</x:v>
      </x:c>
      <x:c r="M35" s="9" t="n">
        <x:f>IF(K35=0,"",L35/K35)</x:f>
        <x:v>0.6</x:v>
      </x:c>
      <x:c r="N35" s="8" t="n">
        <x:v>9500</x:v>
      </x:c>
      <x:c r="O35" s="8" t="n">
        <x:v>8920</x:v>
      </x:c>
      <x:c r="P35" s="9" t="n">
        <x:f>IF(N35=0,"",O35/N35)</x:f>
        <x:v>0.9389473684210526</x:v>
      </x:c>
      <x:c r="Q35" s="8" t="n">
        <x:v>16900</x:v>
      </x:c>
      <x:c r="R35" s="8" t="n">
        <x:v>17730</x:v>
      </x:c>
      <x:c r="S35" s="9" t="n">
        <x:f>IF(Q35=0,"",R35/Q35)</x:f>
        <x:v>1.049112426035503</x:v>
      </x:c>
      <x:c r="T35" s="8" t="n">
        <x:v>34200</x:v>
      </x:c>
      <x:c r="U35" s="8" t="n">
        <x:v>29490</x:v>
      </x:c>
      <x:c r="V35" s="9" t="n">
        <x:f>IF(T35=0,"",U35/T35)</x:f>
        <x:v>0.862280701754386</x:v>
      </x:c>
      <x:c r="W35" s="8" t="n">
        <x:v>74500</x:v>
      </x:c>
      <x:c r="X35" s="8" t="n">
        <x:v>61850</x:v>
      </x:c>
      <x:c r="Y35" s="9" t="n">
        <x:f>IF(W35=0,"",X35/W35)</x:f>
        <x:v>0.8302013422818791</x:v>
      </x:c>
      <x:c r="Z35" s="8" t="n">
        <x:v>167600</x:v>
      </x:c>
      <x:c r="AA35" s="8" t="n">
        <x:v>129390</x:v>
      </x:c>
      <x:c r="AB35" s="9" t="n">
        <x:f>IF(Z35=0,"",AA35/Z35)</x:f>
        <x:v>0.7720167064439141</x:v>
      </x:c>
      <x:c r="AC35" s="8" t="n">
        <x:v>250100</x:v>
      </x:c>
      <x:c r="AD35" s="8" t="n">
        <x:v>196860</x:v>
      </x:c>
      <x:c r="AE35" s="9" t="n">
        <x:f>IF(AC35=0,"",AD35/AC35)</x:f>
        <x:v>0.787125149940024</x:v>
      </x:c>
    </x:row>
    <x:row r="36" ht="23" customHeight="1">
      <x:c r="A36" s="16" t="str">
        <x:v>30以上31未満</x:v>
      </x:c>
      <x:c r="B36" s="17" t="n">
        <x:v>100</x:v>
      </x:c>
      <x:c r="C36" s="17" t="n">
        <x:v>0</x:v>
      </x:c>
      <x:c r="D36" s="18" t="n">
        <x:f>IF(B36=0,"",C36/B36)</x:f>
        <x:v>0</x:v>
      </x:c>
      <x:c r="E36" s="17" t="n">
        <x:v>500</x:v>
      </x:c>
      <x:c r="F36" s="17" t="n">
        <x:v>3080</x:v>
      </x:c>
      <x:c r="G36" s="18" t="n">
        <x:f>IF(E36=0,"",F36/E36)</x:f>
        <x:v>6.16</x:v>
      </x:c>
      <x:c r="H36" s="17" t="n">
        <x:v>1800</x:v>
      </x:c>
      <x:c r="I36" s="17" t="n">
        <x:v>6010</x:v>
      </x:c>
      <x:c r="J36" s="18" t="n">
        <x:f>IF(H36=0,"",I36/H36)</x:f>
        <x:v>3.338888888888889</x:v>
      </x:c>
      <x:c r="K36" s="17" t="n">
        <x:v>3100</x:v>
      </x:c>
      <x:c r="L36" s="17" t="n">
        <x:v>3060</x:v>
      </x:c>
      <x:c r="M36" s="18" t="n">
        <x:f>IF(K36=0,"",L36/K36)</x:f>
        <x:v>0.9870967741935484</x:v>
      </x:c>
      <x:c r="N36" s="17" t="n">
        <x:v>7000</x:v>
      </x:c>
      <x:c r="O36" s="17" t="n">
        <x:v>6170</x:v>
      </x:c>
      <x:c r="P36" s="18" t="n">
        <x:f>IF(N36=0,"",O36/N36)</x:f>
        <x:v>0.8814285714285715</x:v>
      </x:c>
      <x:c r="Q36" s="17" t="n">
        <x:v>13900</x:v>
      </x:c>
      <x:c r="R36" s="17" t="n">
        <x:v>9100</x:v>
      </x:c>
      <x:c r="S36" s="18" t="n">
        <x:f>IF(Q36=0,"",R36/Q36)</x:f>
        <x:v>0.6546762589928058</x:v>
      </x:c>
      <x:c r="T36" s="17" t="n">
        <x:v>23000</x:v>
      </x:c>
      <x:c r="U36" s="17" t="n">
        <x:v>12290</x:v>
      </x:c>
      <x:c r="V36" s="18" t="n">
        <x:f>IF(T36=0,"",U36/T36)</x:f>
        <x:v>0.5343478260869565</x:v>
      </x:c>
      <x:c r="W36" s="17" t="n">
        <x:v>49900</x:v>
      </x:c>
      <x:c r="X36" s="17" t="n">
        <x:v>45690</x:v>
      </x:c>
      <x:c r="Y36" s="18" t="n">
        <x:f>IF(W36=0,"",X36/W36)</x:f>
        <x:v>0.9156312625250501</x:v>
      </x:c>
      <x:c r="Z36" s="17" t="n">
        <x:v>129800</x:v>
      </x:c>
      <x:c r="AA36" s="17" t="n">
        <x:v>97130</x:v>
      </x:c>
      <x:c r="AB36" s="18" t="n">
        <x:f>IF(Z36=0,"",AA36/Z36)</x:f>
        <x:v>0.7483050847457627</x:v>
      </x:c>
      <x:c r="AC36" s="17" t="n">
        <x:v>217700</x:v>
      </x:c>
      <x:c r="AD36" s="17" t="n">
        <x:v>137150</x:v>
      </x:c>
      <x:c r="AE36" s="18" t="n">
        <x:f>IF(AC36=0,"",AD36/AC36)</x:f>
        <x:v>0.6299954065227377</x:v>
      </x:c>
    </x:row>
    <x:row r="37" ht="23" customHeight="1">
      <x:c r="A37" s="2" t="str">
        <x:v>31以上32未満</x:v>
      </x:c>
      <x:c r="B37" s="8" t="n">
        <x:v>0</x:v>
      </x:c>
      <x:c r="C37" s="8" t="n">
        <x:v>0</x:v>
      </x:c>
      <x:c r="D37" s="9" t="str">
        <x:f>IF(B37=0,"",C37/B37)</x:f>
      </x:c>
      <x:c r="E37" s="8" t="n">
        <x:v>400</x:v>
      </x:c>
      <x:c r="F37" s="8" t="n">
        <x:v>0</x:v>
      </x:c>
      <x:c r="G37" s="9" t="n">
        <x:f>IF(E37=0,"",F37/E37)</x:f>
        <x:v>0</x:v>
      </x:c>
      <x:c r="H37" s="8" t="n">
        <x:v>900</x:v>
      </x:c>
      <x:c r="I37" s="8" t="n">
        <x:v>0</x:v>
      </x:c>
      <x:c r="J37" s="9" t="n">
        <x:f>IF(H37=0,"",I37/H37)</x:f>
        <x:v>0</x:v>
      </x:c>
      <x:c r="K37" s="8" t="n">
        <x:v>2100</x:v>
      </x:c>
      <x:c r="L37" s="8" t="n">
        <x:v>0</x:v>
      </x:c>
      <x:c r="M37" s="9" t="n">
        <x:f>IF(K37=0,"",L37/K37)</x:f>
        <x:v>0</x:v>
      </x:c>
      <x:c r="N37" s="8" t="n">
        <x:v>4900</x:v>
      </x:c>
      <x:c r="O37" s="8" t="n">
        <x:v>9470</x:v>
      </x:c>
      <x:c r="P37" s="9" t="n">
        <x:f>IF(N37=0,"",O37/N37)</x:f>
        <x:v>1.9326530612244899</x:v>
      </x:c>
      <x:c r="Q37" s="8" t="n">
        <x:v>8600</x:v>
      </x:c>
      <x:c r="R37" s="8" t="n">
        <x:v>0</x:v>
      </x:c>
      <x:c r="S37" s="9" t="n">
        <x:f>IF(Q37=0,"",R37/Q37)</x:f>
        <x:v>0</x:v>
      </x:c>
      <x:c r="T37" s="8" t="n">
        <x:v>17900</x:v>
      </x:c>
      <x:c r="U37" s="8" t="n">
        <x:v>0</x:v>
      </x:c>
      <x:c r="V37" s="9" t="n">
        <x:f>IF(T37=0,"",U37/T37)</x:f>
        <x:v>0</x:v>
      </x:c>
      <x:c r="W37" s="8" t="n">
        <x:v>38000</x:v>
      </x:c>
      <x:c r="X37" s="8" t="n">
        <x:v>41000</x:v>
      </x:c>
      <x:c r="Y37" s="9" t="n">
        <x:f>IF(W37=0,"",X37/W37)</x:f>
        <x:v>1.0789473684210527</x:v>
      </x:c>
      <x:c r="Z37" s="8" t="n">
        <x:v>94300</x:v>
      </x:c>
      <x:c r="AA37" s="8" t="n">
        <x:v>105970</x:v>
      </x:c>
      <x:c r="AB37" s="9" t="n">
        <x:f>IF(Z37=0,"",AA37/Z37)</x:f>
        <x:v>1.1237539766702014</x:v>
      </x:c>
      <x:c r="AC37" s="8" t="n">
        <x:v>191000</x:v>
      </x:c>
      <x:c r="AD37" s="8" t="n">
        <x:v>148970</x:v>
      </x:c>
      <x:c r="AE37" s="9" t="n">
        <x:f>IF(AC37=0,"",AD37/AC37)</x:f>
        <x:v>0.7799476439790576</x:v>
      </x:c>
    </x:row>
    <x:row r="38" ht="23" customHeight="1">
      <x:c r="A38" s="16" t="str">
        <x:v>32以上33未満</x:v>
      </x:c>
      <x:c r="B38" s="17" t="n">
        <x:v>0</x:v>
      </x:c>
      <x:c r="C38" s="17" t="n">
        <x:v>0</x:v>
      </x:c>
      <x:c r="D38" s="18" t="str">
        <x:f>IF(B38=0,"",C38/B38)</x:f>
      </x:c>
      <x:c r="E38" s="17" t="n">
        <x:v>100</x:v>
      </x:c>
      <x:c r="F38" s="17" t="n">
        <x:v>0</x:v>
      </x:c>
      <x:c r="G38" s="18" t="n">
        <x:f>IF(E38=0,"",F38/E38)</x:f>
        <x:v>0</x:v>
      </x:c>
      <x:c r="H38" s="17" t="n">
        <x:v>400</x:v>
      </x:c>
      <x:c r="I38" s="17" t="n">
        <x:v>0</x:v>
      </x:c>
      <x:c r="J38" s="18" t="n">
        <x:f>IF(H38=0,"",I38/H38)</x:f>
        <x:v>0</x:v>
      </x:c>
      <x:c r="K38" s="17" t="n">
        <x:v>1800</x:v>
      </x:c>
      <x:c r="L38" s="17" t="n">
        <x:v>0</x:v>
      </x:c>
      <x:c r="M38" s="18" t="n">
        <x:f>IF(K38=0,"",L38/K38)</x:f>
        <x:v>0</x:v>
      </x:c>
      <x:c r="N38" s="17" t="n">
        <x:v>4000</x:v>
      </x:c>
      <x:c r="O38" s="17" t="n">
        <x:v>3260</x:v>
      </x:c>
      <x:c r="P38" s="18" t="n">
        <x:f>IF(N38=0,"",O38/N38)</x:f>
        <x:v>0.815</x:v>
      </x:c>
      <x:c r="Q38" s="17" t="n">
        <x:v>7400</x:v>
      </x:c>
      <x:c r="R38" s="17" t="n">
        <x:v>3210</x:v>
      </x:c>
      <x:c r="S38" s="18" t="n">
        <x:f>IF(Q38=0,"",R38/Q38)</x:f>
        <x:v>0.4337837837837838</x:v>
      </x:c>
      <x:c r="T38" s="17" t="n">
        <x:v>12000</x:v>
      </x:c>
      <x:c r="U38" s="17" t="n">
        <x:v>12960</x:v>
      </x:c>
      <x:c r="V38" s="18" t="n">
        <x:f>IF(T38=0,"",U38/T38)</x:f>
        <x:v>1.08</x:v>
      </x:c>
      <x:c r="W38" s="17" t="n">
        <x:v>27900</x:v>
      </x:c>
      <x:c r="X38" s="17" t="n">
        <x:v>25950</x:v>
      </x:c>
      <x:c r="Y38" s="18" t="n">
        <x:f>IF(W38=0,"",X38/W38)</x:f>
        <x:v>0.9301075268817204</x:v>
      </x:c>
      <x:c r="Z38" s="17" t="n">
        <x:v>67700</x:v>
      </x:c>
      <x:c r="AA38" s="17" t="n">
        <x:v>61500</x:v>
      </x:c>
      <x:c r="AB38" s="18" t="n">
        <x:f>IF(Z38=0,"",AA38/Z38)</x:f>
        <x:v>0.9084194977843427</x:v>
      </x:c>
      <x:c r="AC38" s="17" t="n">
        <x:v>150700</x:v>
      </x:c>
      <x:c r="AD38" s="17" t="n">
        <x:v>119490</x:v>
      </x:c>
      <x:c r="AE38" s="18" t="n">
        <x:f>IF(AC38=0,"",AD38/AC38)</x:f>
        <x:v>0.792899800928998</x:v>
      </x:c>
    </x:row>
    <x:row r="39" ht="23" customHeight="1">
      <x:c r="A39" s="2" t="str">
        <x:v>33以上34未満</x:v>
      </x:c>
      <x:c r="B39" s="8" t="n">
        <x:v>0</x:v>
      </x:c>
      <x:c r="C39" s="8" t="n">
        <x:v>0</x:v>
      </x:c>
      <x:c r="D39" s="9" t="str">
        <x:f>IF(B39=0,"",C39/B39)</x:f>
      </x:c>
      <x:c r="E39" s="8" t="n">
        <x:v>0</x:v>
      </x:c>
      <x:c r="F39" s="8" t="n">
        <x:v>0</x:v>
      </x:c>
      <x:c r="G39" s="9" t="str">
        <x:f>IF(E39=0,"",F39/E39)</x:f>
      </x:c>
      <x:c r="H39" s="8" t="n">
        <x:v>200</x:v>
      </x:c>
      <x:c r="I39" s="8" t="n">
        <x:v>0</x:v>
      </x:c>
      <x:c r="J39" s="9" t="n">
        <x:f>IF(H39=0,"",I39/H39)</x:f>
        <x:v>0</x:v>
      </x:c>
      <x:c r="K39" s="8" t="n">
        <x:v>800</x:v>
      </x:c>
      <x:c r="L39" s="8" t="n">
        <x:v>0</x:v>
      </x:c>
      <x:c r="M39" s="9" t="n">
        <x:f>IF(K39=0,"",L39/K39)</x:f>
        <x:v>0</x:v>
      </x:c>
      <x:c r="N39" s="8" t="n">
        <x:v>2600</x:v>
      </x:c>
      <x:c r="O39" s="8" t="n">
        <x:v>3380</x:v>
      </x:c>
      <x:c r="P39" s="9" t="n">
        <x:f>IF(N39=0,"",O39/N39)</x:f>
        <x:v>1.3</x:v>
      </x:c>
      <x:c r="Q39" s="8" t="n">
        <x:v>4800</x:v>
      </x:c>
      <x:c r="R39" s="8" t="n">
        <x:v>13280</x:v>
      </x:c>
      <x:c r="S39" s="9" t="n">
        <x:f>IF(Q39=0,"",R39/Q39)</x:f>
        <x:v>2.7666666666666666</x:v>
      </x:c>
      <x:c r="T39" s="8" t="n">
        <x:v>10300</x:v>
      </x:c>
      <x:c r="U39" s="8" t="n">
        <x:v>20010</x:v>
      </x:c>
      <x:c r="V39" s="9" t="n">
        <x:f>IF(T39=0,"",U39/T39)</x:f>
        <x:v>1.9427184466019418</x:v>
      </x:c>
      <x:c r="W39" s="8" t="n">
        <x:v>20500</x:v>
      </x:c>
      <x:c r="X39" s="8" t="n">
        <x:v>10030</x:v>
      </x:c>
      <x:c r="Y39" s="9" t="n">
        <x:f>IF(W39=0,"",X39/W39)</x:f>
        <x:v>0.4892682926829268</x:v>
      </x:c>
      <x:c r="Z39" s="8" t="n">
        <x:v>47100</x:v>
      </x:c>
      <x:c r="AA39" s="8" t="n">
        <x:v>43670</x:v>
      </x:c>
      <x:c r="AB39" s="9" t="n">
        <x:f>IF(Z39=0,"",AA39/Z39)</x:f>
        <x:v>0.9271762208067941</x:v>
      </x:c>
      <x:c r="AC39" s="8" t="n">
        <x:v>117700</x:v>
      </x:c>
      <x:c r="AD39" s="8" t="n">
        <x:v>72370</x:v>
      </x:c>
      <x:c r="AE39" s="9" t="n">
        <x:f>IF(AC39=0,"",AD39/AC39)</x:f>
        <x:v>0.6148683092608326</x:v>
      </x:c>
    </x:row>
    <x:row r="40" ht="23" customHeight="1">
      <x:c r="A40" s="16" t="str">
        <x:v>34以上35未満</x:v>
      </x:c>
      <x:c r="B40" s="17" t="n">
        <x:v>0</x:v>
      </x:c>
      <x:c r="C40" s="17" t="n">
        <x:v>0</x:v>
      </x:c>
      <x:c r="D40" s="18" t="str">
        <x:f>IF(B40=0,"",C40/B40)</x:f>
      </x:c>
      <x:c r="E40" s="17" t="n">
        <x:v>100</x:v>
      </x:c>
      <x:c r="F40" s="17" t="n">
        <x:v>0</x:v>
      </x:c>
      <x:c r="G40" s="18" t="n">
        <x:f>IF(E40=0,"",F40/E40)</x:f>
        <x:v>0</x:v>
      </x:c>
      <x:c r="H40" s="17" t="n">
        <x:v>200</x:v>
      </x:c>
      <x:c r="I40" s="17" t="n">
        <x:v>0</x:v>
      </x:c>
      <x:c r="J40" s="18" t="n">
        <x:f>IF(H40=0,"",I40/H40)</x:f>
        <x:v>0</x:v>
      </x:c>
      <x:c r="K40" s="17" t="n">
        <x:v>700</x:v>
      </x:c>
      <x:c r="L40" s="17" t="n">
        <x:v>0</x:v>
      </x:c>
      <x:c r="M40" s="18" t="n">
        <x:f>IF(K40=0,"",L40/K40)</x:f>
        <x:v>0</x:v>
      </x:c>
      <x:c r="N40" s="17" t="n">
        <x:v>1000</x:v>
      </x:c>
      <x:c r="O40" s="17" t="n">
        <x:v>0</x:v>
      </x:c>
      <x:c r="P40" s="18" t="n">
        <x:f>IF(N40=0,"",O40/N40)</x:f>
        <x:v>0</x:v>
      </x:c>
      <x:c r="Q40" s="17" t="n">
        <x:v>3200</x:v>
      </x:c>
      <x:c r="R40" s="17" t="n">
        <x:v>0</x:v>
      </x:c>
      <x:c r="S40" s="18" t="n">
        <x:f>IF(Q40=0,"",R40/Q40)</x:f>
        <x:v>0</x:v>
      </x:c>
      <x:c r="T40" s="17" t="n">
        <x:v>6000</x:v>
      </x:c>
      <x:c r="U40" s="17" t="n">
        <x:v>6920</x:v>
      </x:c>
      <x:c r="V40" s="18" t="n">
        <x:f>IF(T40=0,"",U40/T40)</x:f>
        <x:v>1.1533333333333333</x:v>
      </x:c>
      <x:c r="W40" s="17" t="n">
        <x:v>12500</x:v>
      </x:c>
      <x:c r="X40" s="17" t="n">
        <x:v>3410</x:v>
      </x:c>
      <x:c r="Y40" s="18" t="n">
        <x:f>IF(W40=0,"",X40/W40)</x:f>
        <x:v>0.2728</x:v>
      </x:c>
      <x:c r="Z40" s="17" t="n">
        <x:v>32100</x:v>
      </x:c>
      <x:c r="AA40" s="17" t="n">
        <x:v>34280</x:v>
      </x:c>
      <x:c r="AB40" s="18" t="n">
        <x:f>IF(Z40=0,"",AA40/Z40)</x:f>
        <x:v>1.0679127725856699</x:v>
      </x:c>
      <x:c r="AC40" s="17" t="n">
        <x:v>87300</x:v>
      </x:c>
      <x:c r="AD40" s="17" t="n">
        <x:v>61990</x:v>
      </x:c>
      <x:c r="AE40" s="18" t="n">
        <x:f>IF(AC40=0,"",AD40/AC40)</x:f>
        <x:v>0.7100801832760596</x:v>
      </x:c>
    </x:row>
    <x:row r="41" ht="23" customHeight="1">
      <x:c r="A41" s="2" t="str">
        <x:v>35以上36未満</x:v>
      </x:c>
      <x:c r="B41" s="8" t="n">
        <x:v>0</x:v>
      </x:c>
      <x:c r="C41" s="8" t="n">
        <x:v>0</x:v>
      </x:c>
      <x:c r="D41" s="9" t="str">
        <x:f>IF(B41=0,"",C41/B41)</x:f>
      </x:c>
      <x:c r="E41" s="8" t="n">
        <x:v>0</x:v>
      </x:c>
      <x:c r="F41" s="8" t="n">
        <x:v>0</x:v>
      </x:c>
      <x:c r="G41" s="9" t="str">
        <x:f>IF(E41=0,"",F41/E41)</x:f>
      </x:c>
      <x:c r="H41" s="8" t="n">
        <x:v>100</x:v>
      </x:c>
      <x:c r="I41" s="8" t="n">
        <x:v>0</x:v>
      </x:c>
      <x:c r="J41" s="9" t="n">
        <x:f>IF(H41=0,"",I41/H41)</x:f>
        <x:v>0</x:v>
      </x:c>
      <x:c r="K41" s="8" t="n">
        <x:v>300</x:v>
      </x:c>
      <x:c r="L41" s="8" t="n">
        <x:v>3580</x:v>
      </x:c>
      <x:c r="M41" s="9" t="n">
        <x:f>IF(K41=0,"",L41/K41)</x:f>
        <x:v>11.933333333333334</x:v>
      </x:c>
      <x:c r="N41" s="8" t="n">
        <x:v>700</x:v>
      </x:c>
      <x:c r="O41" s="8" t="n">
        <x:v>0</x:v>
      </x:c>
      <x:c r="P41" s="9" t="n">
        <x:f>IF(N41=0,"",O41/N41)</x:f>
        <x:v>0</x:v>
      </x:c>
      <x:c r="Q41" s="8" t="n">
        <x:v>2100</x:v>
      </x:c>
      <x:c r="R41" s="8" t="n">
        <x:v>0</x:v>
      </x:c>
      <x:c r="S41" s="9" t="n">
        <x:f>IF(Q41=0,"",R41/Q41)</x:f>
        <x:v>0</x:v>
      </x:c>
      <x:c r="T41" s="8" t="n">
        <x:v>4700</x:v>
      </x:c>
      <x:c r="U41" s="8" t="n">
        <x:v>3500</x:v>
      </x:c>
      <x:c r="V41" s="9" t="n">
        <x:f>IF(T41=0,"",U41/T41)</x:f>
        <x:v>0.7446808510638298</x:v>
      </x:c>
      <x:c r="W41" s="8" t="n">
        <x:v>10100</x:v>
      </x:c>
      <x:c r="X41" s="8" t="n">
        <x:v>7090</x:v>
      </x:c>
      <x:c r="Y41" s="9" t="n">
        <x:f>IF(W41=0,"",X41/W41)</x:f>
        <x:v>0.7019801980198019</x:v>
      </x:c>
      <x:c r="Z41" s="8" t="n">
        <x:v>24900</x:v>
      </x:c>
      <x:c r="AA41" s="8" t="n">
        <x:v>24840</x:v>
      </x:c>
      <x:c r="AB41" s="9" t="n">
        <x:f>IF(Z41=0,"",AA41/Z41)</x:f>
        <x:v>0.9975903614457832</x:v>
      </x:c>
      <x:c r="AC41" s="8" t="n">
        <x:v>67600</x:v>
      </x:c>
      <x:c r="AD41" s="8" t="n">
        <x:v>66100</x:v>
      </x:c>
      <x:c r="AE41" s="9" t="n">
        <x:f>IF(AC41=0,"",AD41/AC41)</x:f>
        <x:v>0.977810650887574</x:v>
      </x:c>
    </x:row>
    <x:row r="42" ht="23" customHeight="1">
      <x:c r="A42" s="16" t="str">
        <x:v>36以上37未満</x:v>
      </x:c>
      <x:c r="B42" s="17" t="n">
        <x:v>0</x:v>
      </x:c>
      <x:c r="C42" s="17" t="n">
        <x:v>0</x:v>
      </x:c>
      <x:c r="D42" s="18" t="str">
        <x:f>IF(B42=0,"",C42/B42)</x:f>
      </x:c>
      <x:c r="E42" s="17" t="n">
        <x:v>100</x:v>
      </x:c>
      <x:c r="F42" s="17" t="n">
        <x:v>0</x:v>
      </x:c>
      <x:c r="G42" s="18" t="n">
        <x:f>IF(E42=0,"",F42/E42)</x:f>
        <x:v>0</x:v>
      </x:c>
      <x:c r="H42" s="17" t="n">
        <x:v>0</x:v>
      </x:c>
      <x:c r="I42" s="17" t="n">
        <x:v>0</x:v>
      </x:c>
      <x:c r="J42" s="18" t="str">
        <x:f>IF(H42=0,"",I42/H42)</x:f>
      </x:c>
      <x:c r="K42" s="17" t="n">
        <x:v>100</x:v>
      </x:c>
      <x:c r="L42" s="17" t="n">
        <x:v>0</x:v>
      </x:c>
      <x:c r="M42" s="18" t="n">
        <x:f>IF(K42=0,"",L42/K42)</x:f>
        <x:v>0</x:v>
      </x:c>
      <x:c r="N42" s="17" t="n">
        <x:v>1000</x:v>
      </x:c>
      <x:c r="O42" s="17" t="n">
        <x:v>3660</x:v>
      </x:c>
      <x:c r="P42" s="18" t="n">
        <x:f>IF(N42=0,"",O42/N42)</x:f>
        <x:v>3.66</x:v>
      </x:c>
      <x:c r="Q42" s="17" t="n">
        <x:v>1700</x:v>
      </x:c>
      <x:c r="R42" s="17" t="n">
        <x:v>0</x:v>
      </x:c>
      <x:c r="S42" s="18" t="n">
        <x:f>IF(Q42=0,"",R42/Q42)</x:f>
        <x:v>0</x:v>
      </x:c>
      <x:c r="T42" s="17" t="n">
        <x:v>3200</x:v>
      </x:c>
      <x:c r="U42" s="17" t="n">
        <x:v>3650</x:v>
      </x:c>
      <x:c r="V42" s="18" t="n">
        <x:f>IF(T42=0,"",U42/T42)</x:f>
        <x:v>1.140625</x:v>
      </x:c>
      <x:c r="W42" s="17" t="n">
        <x:v>6500</x:v>
      </x:c>
      <x:c r="X42" s="17" t="n">
        <x:v>7290</x:v>
      </x:c>
      <x:c r="Y42" s="18" t="n">
        <x:f>IF(W42=0,"",X42/W42)</x:f>
        <x:v>1.1215384615384616</x:v>
      </x:c>
      <x:c r="Z42" s="17" t="n">
        <x:v>16100</x:v>
      </x:c>
      <x:c r="AA42" s="17" t="n">
        <x:v>21970</x:v>
      </x:c>
      <x:c r="AB42" s="18" t="n">
        <x:f>IF(Z42=0,"",AA42/Z42)</x:f>
        <x:v>1.3645962732919255</x:v>
      </x:c>
      <x:c r="AC42" s="17" t="n">
        <x:v>46300</x:v>
      </x:c>
      <x:c r="AD42" s="17" t="n">
        <x:v>25450</x:v>
      </x:c>
      <x:c r="AE42" s="18" t="n">
        <x:f>IF(AC42=0,"",AD42/AC42)</x:f>
        <x:v>0.5496760259179265</x:v>
      </x:c>
    </x:row>
    <x:row r="43" ht="23" customHeight="1">
      <x:c r="A43" s="2" t="str">
        <x:v>37以上38未満</x:v>
      </x:c>
      <x:c r="B43" s="8" t="n">
        <x:v>0</x:v>
      </x:c>
      <x:c r="C43" s="8" t="n">
        <x:v>0</x:v>
      </x:c>
      <x:c r="D43" s="9" t="str">
        <x:f>IF(B43=0,"",C43/B43)</x:f>
      </x:c>
      <x:c r="E43" s="8" t="n">
        <x:v>0</x:v>
      </x:c>
      <x:c r="F43" s="8" t="n">
        <x:v>0</x:v>
      </x:c>
      <x:c r="G43" s="9" t="str">
        <x:f>IF(E43=0,"",F43/E43)</x:f>
      </x:c>
      <x:c r="H43" s="8" t="n">
        <x:v>100</x:v>
      </x:c>
      <x:c r="I43" s="8" t="n">
        <x:v>0</x:v>
      </x:c>
      <x:c r="J43" s="9" t="n">
        <x:f>IF(H43=0,"",I43/H43)</x:f>
        <x:v>0</x:v>
      </x:c>
      <x:c r="K43" s="8" t="n">
        <x:v>200</x:v>
      </x:c>
      <x:c r="L43" s="8" t="n">
        <x:v>0</x:v>
      </x:c>
      <x:c r="M43" s="9" t="n">
        <x:f>IF(K43=0,"",L43/K43)</x:f>
        <x:v>0</x:v>
      </x:c>
      <x:c r="N43" s="8" t="n">
        <x:v>600</x:v>
      </x:c>
      <x:c r="O43" s="8" t="n">
        <x:v>0</x:v>
      </x:c>
      <x:c r="P43" s="9" t="n">
        <x:f>IF(N43=0,"",O43/N43)</x:f>
        <x:v>0</x:v>
      </x:c>
      <x:c r="Q43" s="8" t="n">
        <x:v>1100</x:v>
      </x:c>
      <x:c r="R43" s="8" t="n">
        <x:v>0</x:v>
      </x:c>
      <x:c r="S43" s="9" t="n">
        <x:f>IF(Q43=0,"",R43/Q43)</x:f>
        <x:v>0</x:v>
      </x:c>
      <x:c r="T43" s="8" t="n">
        <x:v>3000</x:v>
      </x:c>
      <x:c r="U43" s="8" t="n">
        <x:v>11300</x:v>
      </x:c>
      <x:c r="V43" s="9" t="n">
        <x:f>IF(T43=0,"",U43/T43)</x:f>
        <x:v>3.7666666666666666</x:v>
      </x:c>
      <x:c r="W43" s="8" t="n">
        <x:v>3600</x:v>
      </x:c>
      <x:c r="X43" s="8" t="n">
        <x:v>0</x:v>
      </x:c>
      <x:c r="Y43" s="9" t="n">
        <x:f>IF(W43=0,"",X43/W43)</x:f>
        <x:v>0</x:v>
      </x:c>
      <x:c r="Z43" s="8" t="n">
        <x:v>11600</x:v>
      </x:c>
      <x:c r="AA43" s="8" t="n">
        <x:v>3770</x:v>
      </x:c>
      <x:c r="AB43" s="9" t="n">
        <x:f>IF(Z43=0,"",AA43/Z43)</x:f>
        <x:v>0.325</x:v>
      </x:c>
      <x:c r="AC43" s="8" t="n">
        <x:v>33200</x:v>
      </x:c>
      <x:c r="AD43" s="8" t="n">
        <x:v>11220</x:v>
      </x:c>
      <x:c r="AE43" s="9" t="n">
        <x:f>IF(AC43=0,"",AD43/AC43)</x:f>
        <x:v>0.33795180722891566</x:v>
      </x:c>
    </x:row>
    <x:row r="44" ht="23" customHeight="1">
      <x:c r="A44" s="16" t="str">
        <x:v>38以上39未満</x:v>
      </x:c>
      <x:c r="B44" s="17" t="n">
        <x:v>0</x:v>
      </x:c>
      <x:c r="C44" s="17" t="n">
        <x:v>0</x:v>
      </x:c>
      <x:c r="D44" s="18" t="str">
        <x:f>IF(B44=0,"",C44/B44)</x:f>
      </x:c>
      <x:c r="E44" s="17" t="n">
        <x:v>0</x:v>
      </x:c>
      <x:c r="F44" s="17" t="n">
        <x:v>0</x:v>
      </x:c>
      <x:c r="G44" s="18" t="str">
        <x:f>IF(E44=0,"",F44/E44)</x:f>
      </x:c>
      <x:c r="H44" s="17" t="n">
        <x:v>0</x:v>
      </x:c>
      <x:c r="I44" s="17" t="n">
        <x:v>0</x:v>
      </x:c>
      <x:c r="J44" s="18" t="str">
        <x:f>IF(H44=0,"",I44/H44)</x:f>
      </x:c>
      <x:c r="K44" s="17" t="n">
        <x:v>200</x:v>
      </x:c>
      <x:c r="L44" s="17" t="n">
        <x:v>0</x:v>
      </x:c>
      <x:c r="M44" s="18" t="n">
        <x:f>IF(K44=0,"",L44/K44)</x:f>
        <x:v>0</x:v>
      </x:c>
      <x:c r="N44" s="17" t="n">
        <x:v>200</x:v>
      </x:c>
      <x:c r="O44" s="17" t="n">
        <x:v>0</x:v>
      </x:c>
      <x:c r="P44" s="18" t="n">
        <x:f>IF(N44=0,"",O44/N44)</x:f>
        <x:v>0</x:v>
      </x:c>
      <x:c r="Q44" s="17" t="n">
        <x:v>800</x:v>
      </x:c>
      <x:c r="R44" s="17" t="n">
        <x:v>0</x:v>
      </x:c>
      <x:c r="S44" s="18" t="n">
        <x:f>IF(Q44=0,"",R44/Q44)</x:f>
        <x:v>0</x:v>
      </x:c>
      <x:c r="T44" s="17" t="n">
        <x:v>2800</x:v>
      </x:c>
      <x:c r="U44" s="17" t="n">
        <x:v>0</x:v>
      </x:c>
      <x:c r="V44" s="18" t="n">
        <x:f>IF(T44=0,"",U44/T44)</x:f>
        <x:v>0</x:v>
      </x:c>
      <x:c r="W44" s="17" t="n">
        <x:v>3700</x:v>
      </x:c>
      <x:c r="X44" s="17" t="n">
        <x:v>0</x:v>
      </x:c>
      <x:c r="Y44" s="18" t="n">
        <x:f>IF(W44=0,"",X44/W44)</x:f>
        <x:v>0</x:v>
      </x:c>
      <x:c r="Z44" s="17" t="n">
        <x:v>6900</x:v>
      </x:c>
      <x:c r="AA44" s="17" t="n">
        <x:v>0</x:v>
      </x:c>
      <x:c r="AB44" s="18" t="n">
        <x:f>IF(Z44=0,"",AA44/Z44)</x:f>
        <x:v>0</x:v>
      </x:c>
      <x:c r="AC44" s="17" t="n">
        <x:v>22500</x:v>
      </x:c>
      <x:c r="AD44" s="17" t="n">
        <x:v>21960</x:v>
      </x:c>
      <x:c r="AE44" s="18" t="n">
        <x:f>IF(AC44=0,"",AD44/AC44)</x:f>
        <x:v>0.976</x:v>
      </x:c>
    </x:row>
    <x:row r="45" ht="23" customHeight="1">
      <x:c r="A45" s="2" t="str">
        <x:v>39以上40未満</x:v>
      </x:c>
      <x:c r="B45" s="8" t="n">
        <x:v>0</x:v>
      </x:c>
      <x:c r="C45" s="8" t="n">
        <x:v>0</x:v>
      </x:c>
      <x:c r="D45" s="9" t="str">
        <x:f>IF(B45=0,"",C45/B45)</x:f>
      </x:c>
      <x:c r="E45" s="8" t="n">
        <x:v>0</x:v>
      </x:c>
      <x:c r="F45" s="8" t="n">
        <x:v>0</x:v>
      </x:c>
      <x:c r="G45" s="9" t="str">
        <x:f>IF(E45=0,"",F45/E45)</x:f>
      </x:c>
      <x:c r="H45" s="8" t="n">
        <x:v>100</x:v>
      </x:c>
      <x:c r="I45" s="8" t="n">
        <x:v>0</x:v>
      </x:c>
      <x:c r="J45" s="9" t="n">
        <x:f>IF(H45=0,"",I45/H45)</x:f>
        <x:v>0</x:v>
      </x:c>
      <x:c r="K45" s="8" t="n">
        <x:v>0</x:v>
      </x:c>
      <x:c r="L45" s="8" t="n">
        <x:v>0</x:v>
      </x:c>
      <x:c r="M45" s="9" t="str">
        <x:f>IF(K45=0,"",L45/K45)</x:f>
      </x:c>
      <x:c r="N45" s="8" t="n">
        <x:v>0</x:v>
      </x:c>
      <x:c r="O45" s="8" t="n">
        <x:v>0</x:v>
      </x:c>
      <x:c r="P45" s="9" t="str">
        <x:f>IF(N45=0,"",O45/N45)</x:f>
      </x:c>
      <x:c r="Q45" s="8" t="n">
        <x:v>500</x:v>
      </x:c>
      <x:c r="R45" s="8" t="n">
        <x:v>0</x:v>
      </x:c>
      <x:c r="S45" s="9" t="n">
        <x:f>IF(Q45=0,"",R45/Q45)</x:f>
        <x:v>0</x:v>
      </x:c>
      <x:c r="T45" s="8" t="n">
        <x:v>900</x:v>
      </x:c>
      <x:c r="U45" s="8" t="n">
        <x:v>0</x:v>
      </x:c>
      <x:c r="V45" s="9" t="n">
        <x:f>IF(T45=0,"",U45/T45)</x:f>
        <x:v>0</x:v>
      </x:c>
      <x:c r="W45" s="8" t="n">
        <x:v>2200</x:v>
      </x:c>
      <x:c r="X45" s="8" t="n">
        <x:v>0</x:v>
      </x:c>
      <x:c r="Y45" s="9" t="n">
        <x:f>IF(W45=0,"",X45/W45)</x:f>
        <x:v>0</x:v>
      </x:c>
      <x:c r="Z45" s="8" t="n">
        <x:v>5200</x:v>
      </x:c>
      <x:c r="AA45" s="8" t="n">
        <x:v>7890</x:v>
      </x:c>
      <x:c r="AB45" s="9" t="n">
        <x:f>IF(Z45=0,"",AA45/Z45)</x:f>
        <x:v>1.5173076923076922</x:v>
      </x:c>
      <x:c r="AC45" s="8" t="n">
        <x:v>16700</x:v>
      </x:c>
      <x:c r="AD45" s="8" t="n">
        <x:v>7960</x:v>
      </x:c>
      <x:c r="AE45" s="9" t="n">
        <x:f>IF(AC45=0,"",AD45/AC45)</x:f>
        <x:v>0.47664670658682634</x:v>
      </x:c>
    </x:row>
    <x:row r="46" ht="23" customHeight="1">
      <x:c r="A46" s="16" t="str">
        <x:v>40以上41未満</x:v>
      </x:c>
      <x:c r="B46" s="17" t="n">
        <x:v>0</x:v>
      </x:c>
      <x:c r="C46" s="17" t="n">
        <x:v>0</x:v>
      </x:c>
      <x:c r="D46" s="18" t="str">
        <x:f>IF(B46=0,"",C46/B46)</x:f>
      </x:c>
      <x:c r="E46" s="17" t="n">
        <x:v>0</x:v>
      </x:c>
      <x:c r="F46" s="17" t="n">
        <x:v>0</x:v>
      </x:c>
      <x:c r="G46" s="18" t="str">
        <x:f>IF(E46=0,"",F46/E46)</x:f>
      </x:c>
      <x:c r="H46" s="17" t="n">
        <x:v>0</x:v>
      </x:c>
      <x:c r="I46" s="17" t="n">
        <x:v>0</x:v>
      </x:c>
      <x:c r="J46" s="18" t="str">
        <x:f>IF(H46=0,"",I46/H46)</x:f>
      </x:c>
      <x:c r="K46" s="17" t="n">
        <x:v>100</x:v>
      </x:c>
      <x:c r="L46" s="17" t="n">
        <x:v>0</x:v>
      </x:c>
      <x:c r="M46" s="18" t="n">
        <x:f>IF(K46=0,"",L46/K46)</x:f>
        <x:v>0</x:v>
      </x:c>
      <x:c r="N46" s="17" t="n">
        <x:v>200</x:v>
      </x:c>
      <x:c r="O46" s="17" t="n">
        <x:v>0</x:v>
      </x:c>
      <x:c r="P46" s="18" t="n">
        <x:f>IF(N46=0,"",O46/N46)</x:f>
        <x:v>0</x:v>
      </x:c>
      <x:c r="Q46" s="17" t="n">
        <x:v>200</x:v>
      </x:c>
      <x:c r="R46" s="17" t="n">
        <x:v>0</x:v>
      </x:c>
      <x:c r="S46" s="18" t="n">
        <x:f>IF(Q46=0,"",R46/Q46)</x:f>
        <x:v>0</x:v>
      </x:c>
      <x:c r="T46" s="17" t="n">
        <x:v>600</x:v>
      </x:c>
      <x:c r="U46" s="17" t="n">
        <x:v>0</x:v>
      </x:c>
      <x:c r="V46" s="18" t="n">
        <x:f>IF(T46=0,"",U46/T46)</x:f>
        <x:v>0</x:v>
      </x:c>
      <x:c r="W46" s="17" t="n">
        <x:v>1700</x:v>
      </x:c>
      <x:c r="X46" s="17" t="n">
        <x:v>8020</x:v>
      </x:c>
      <x:c r="Y46" s="18" t="n">
        <x:f>IF(W46=0,"",X46/W46)</x:f>
        <x:v>4.7176470588235295</x:v>
      </x:c>
      <x:c r="Z46" s="17" t="n">
        <x:v>4700</x:v>
      </x:c>
      <x:c r="AA46" s="17" t="n">
        <x:v>8030</x:v>
      </x:c>
      <x:c r="AB46" s="18" t="n">
        <x:f>IF(Z46=0,"",AA46/Z46)</x:f>
        <x:v>1.7085106382978723</x:v>
      </x:c>
      <x:c r="AC46" s="17" t="n">
        <x:v>13700</x:v>
      </x:c>
      <x:c r="AD46" s="17" t="n">
        <x:v>16140</x:v>
      </x:c>
      <x:c r="AE46" s="18" t="n">
        <x:f>IF(AC46=0,"",AD46/AC46)</x:f>
        <x:v>1.178102189781022</x:v>
      </x:c>
    </x:row>
    <x:row r="47" ht="23" customHeight="1">
      <x:c r="A47" s="2" t="str">
        <x:v>41以上42未満</x:v>
      </x:c>
      <x:c r="B47" s="8" t="n">
        <x:v>0</x:v>
      </x:c>
      <x:c r="C47" s="8" t="n">
        <x:v>0</x:v>
      </x:c>
      <x:c r="D47" s="9" t="str">
        <x:f>IF(B47=0,"",C47/B47)</x:f>
      </x:c>
      <x:c r="E47" s="8" t="n">
        <x:v>0</x:v>
      </x:c>
      <x:c r="F47" s="8" t="n">
        <x:v>0</x:v>
      </x:c>
      <x:c r="G47" s="9" t="str">
        <x:f>IF(E47=0,"",F47/E47)</x:f>
      </x:c>
      <x:c r="H47" s="8" t="n">
        <x:v>0</x:v>
      </x:c>
      <x:c r="I47" s="8" t="n">
        <x:v>0</x:v>
      </x:c>
      <x:c r="J47" s="9" t="str">
        <x:f>IF(H47=0,"",I47/H47)</x:f>
      </x:c>
      <x:c r="K47" s="8" t="n">
        <x:v>0</x:v>
      </x:c>
      <x:c r="L47" s="8" t="n">
        <x:v>0</x:v>
      </x:c>
      <x:c r="M47" s="9" t="str">
        <x:f>IF(K47=0,"",L47/K47)</x:f>
      </x:c>
      <x:c r="N47" s="8" t="n">
        <x:v>100</x:v>
      </x:c>
      <x:c r="O47" s="8" t="n">
        <x:v>0</x:v>
      </x:c>
      <x:c r="P47" s="9" t="n">
        <x:f>IF(N47=0,"",O47/N47)</x:f>
        <x:v>0</x:v>
      </x:c>
      <x:c r="Q47" s="8" t="n">
        <x:v>400</x:v>
      </x:c>
      <x:c r="R47" s="8" t="n">
        <x:v>0</x:v>
      </x:c>
      <x:c r="S47" s="9" t="n">
        <x:f>IF(Q47=0,"",R47/Q47)</x:f>
        <x:v>0</x:v>
      </x:c>
      <x:c r="T47" s="8" t="n">
        <x:v>300</x:v>
      </x:c>
      <x:c r="U47" s="8" t="n">
        <x:v>0</x:v>
      </x:c>
      <x:c r="V47" s="9" t="n">
        <x:f>IF(T47=0,"",U47/T47)</x:f>
        <x:v>0</x:v>
      </x:c>
      <x:c r="W47" s="8" t="n">
        <x:v>1100</x:v>
      </x:c>
      <x:c r="X47" s="8" t="n">
        <x:v>0</x:v>
      </x:c>
      <x:c r="Y47" s="9" t="n">
        <x:f>IF(W47=0,"",X47/W47)</x:f>
        <x:v>0</x:v>
      </x:c>
      <x:c r="Z47" s="8" t="n">
        <x:v>2800</x:v>
      </x:c>
      <x:c r="AA47" s="8" t="n">
        <x:v>4170</x:v>
      </x:c>
      <x:c r="AB47" s="9" t="n">
        <x:f>IF(Z47=0,"",AA47/Z47)</x:f>
        <x:v>1.4892857142857143</x:v>
      </x:c>
      <x:c r="AC47" s="8" t="n">
        <x:v>7100</x:v>
      </x:c>
      <x:c r="AD47" s="8" t="n">
        <x:v>12420</x:v>
      </x:c>
      <x:c r="AE47" s="9" t="n">
        <x:f>IF(AC47=0,"",AD47/AC47)</x:f>
        <x:v>1.7492957746478872</x:v>
      </x:c>
    </x:row>
    <x:row r="48" ht="23" customHeight="1">
      <x:c r="A48" s="16" t="str">
        <x:v>42以上43未満</x:v>
      </x:c>
      <x:c r="B48" s="17" t="n">
        <x:v>0</x:v>
      </x:c>
      <x:c r="C48" s="17" t="n">
        <x:v>0</x:v>
      </x:c>
      <x:c r="D48" s="18" t="str">
        <x:f>IF(B48=0,"",C48/B48)</x:f>
      </x:c>
      <x:c r="E48" s="17" t="n">
        <x:v>0</x:v>
      </x:c>
      <x:c r="F48" s="17" t="n">
        <x:v>0</x:v>
      </x:c>
      <x:c r="G48" s="18" t="str">
        <x:f>IF(E48=0,"",F48/E48)</x:f>
      </x:c>
      <x:c r="H48" s="17" t="n">
        <x:v>0</x:v>
      </x:c>
      <x:c r="I48" s="17" t="n">
        <x:v>0</x:v>
      </x:c>
      <x:c r="J48" s="18" t="str">
        <x:f>IF(H48=0,"",I48/H48)</x:f>
      </x:c>
      <x:c r="K48" s="17" t="n">
        <x:v>0</x:v>
      </x:c>
      <x:c r="L48" s="17" t="n">
        <x:v>0</x:v>
      </x:c>
      <x:c r="M48" s="18" t="str">
        <x:f>IF(K48=0,"",L48/K48)</x:f>
      </x:c>
      <x:c r="N48" s="17" t="n">
        <x:v>0</x:v>
      </x:c>
      <x:c r="O48" s="17" t="n">
        <x:v>0</x:v>
      </x:c>
      <x:c r="P48" s="18" t="str">
        <x:f>IF(N48=0,"",O48/N48)</x:f>
      </x:c>
      <x:c r="Q48" s="17" t="n">
        <x:v>0</x:v>
      </x:c>
      <x:c r="R48" s="17" t="n">
        <x:v>0</x:v>
      </x:c>
      <x:c r="S48" s="18" t="str">
        <x:f>IF(Q48=0,"",R48/Q48)</x:f>
      </x:c>
      <x:c r="T48" s="17" t="n">
        <x:v>200</x:v>
      </x:c>
      <x:c r="U48" s="17" t="n">
        <x:v>0</x:v>
      </x:c>
      <x:c r="V48" s="18" t="n">
        <x:f>IF(T48=0,"",U48/T48)</x:f>
        <x:v>0</x:v>
      </x:c>
      <x:c r="W48" s="17" t="n">
        <x:v>600</x:v>
      </x:c>
      <x:c r="X48" s="17" t="n">
        <x:v>0</x:v>
      </x:c>
      <x:c r="Y48" s="18" t="n">
        <x:f>IF(W48=0,"",X48/W48)</x:f>
        <x:v>0</x:v>
      </x:c>
      <x:c r="Z48" s="17" t="n">
        <x:v>1400</x:v>
      </x:c>
      <x:c r="AA48" s="17" t="n">
        <x:v>4200</x:v>
      </x:c>
      <x:c r="AB48" s="18" t="n">
        <x:f>IF(Z48=0,"",AA48/Z48)</x:f>
        <x:v>3</x:v>
      </x:c>
      <x:c r="AC48" s="17" t="n">
        <x:v>5900</x:v>
      </x:c>
      <x:c r="AD48" s="17" t="n">
        <x:v>4250</x:v>
      </x:c>
      <x:c r="AE48" s="18" t="n">
        <x:f>IF(AC48=0,"",AD48/AC48)</x:f>
        <x:v>0.7203389830508474</x:v>
      </x:c>
    </x:row>
    <x:row r="49" ht="23" customHeight="1">
      <x:c r="A49" s="2" t="str">
        <x:v>43以上44未満</x:v>
      </x:c>
      <x:c r="B49" s="8" t="n">
        <x:v>0</x:v>
      </x:c>
      <x:c r="C49" s="8" t="n">
        <x:v>0</x:v>
      </x:c>
      <x:c r="D49" s="9" t="str">
        <x:f>IF(B49=0,"",C49/B49)</x:f>
      </x:c>
      <x:c r="E49" s="8" t="n">
        <x:v>0</x:v>
      </x:c>
      <x:c r="F49" s="8" t="n">
        <x:v>0</x:v>
      </x:c>
      <x:c r="G49" s="9" t="str">
        <x:f>IF(E49=0,"",F49/E49)</x:f>
      </x:c>
      <x:c r="H49" s="8" t="n">
        <x:v>0</x:v>
      </x:c>
      <x:c r="I49" s="8" t="n">
        <x:v>0</x:v>
      </x:c>
      <x:c r="J49" s="9" t="str">
        <x:f>IF(H49=0,"",I49/H49)</x:f>
      </x:c>
      <x:c r="K49" s="8" t="n">
        <x:v>0</x:v>
      </x:c>
      <x:c r="L49" s="8" t="n">
        <x:v>0</x:v>
      </x:c>
      <x:c r="M49" s="9" t="str">
        <x:f>IF(K49=0,"",L49/K49)</x:f>
      </x:c>
      <x:c r="N49" s="8" t="n">
        <x:v>0</x:v>
      </x:c>
      <x:c r="O49" s="8" t="n">
        <x:v>0</x:v>
      </x:c>
      <x:c r="P49" s="9" t="str">
        <x:f>IF(N49=0,"",O49/N49)</x:f>
      </x:c>
      <x:c r="Q49" s="8" t="n">
        <x:v>100</x:v>
      </x:c>
      <x:c r="R49" s="8" t="n">
        <x:v>0</x:v>
      </x:c>
      <x:c r="S49" s="9" t="n">
        <x:f>IF(Q49=0,"",R49/Q49)</x:f>
        <x:v>0</x:v>
      </x:c>
      <x:c r="T49" s="8" t="n">
        <x:v>200</x:v>
      </x:c>
      <x:c r="U49" s="8" t="n">
        <x:v>0</x:v>
      </x:c>
      <x:c r="V49" s="9" t="n">
        <x:f>IF(T49=0,"",U49/T49)</x:f>
        <x:v>0</x:v>
      </x:c>
      <x:c r="W49" s="8" t="n">
        <x:v>600</x:v>
      </x:c>
      <x:c r="X49" s="8" t="n">
        <x:v>0</x:v>
      </x:c>
      <x:c r="Y49" s="9" t="n">
        <x:f>IF(W49=0,"",X49/W49)</x:f>
        <x:v>0</x:v>
      </x:c>
      <x:c r="Z49" s="8" t="n">
        <x:v>1400</x:v>
      </x:c>
      <x:c r="AA49" s="8" t="n">
        <x:v>0</x:v>
      </x:c>
      <x:c r="AB49" s="9" t="n">
        <x:f>IF(Z49=0,"",AA49/Z49)</x:f>
        <x:v>0</x:v>
      </x:c>
      <x:c r="AC49" s="8" t="n">
        <x:v>4400</x:v>
      </x:c>
      <x:c r="AD49" s="8" t="n">
        <x:v>0</x:v>
      </x:c>
      <x:c r="AE49" s="9" t="n">
        <x:f>IF(AC49=0,"",AD49/AC49)</x:f>
        <x:v>0</x:v>
      </x:c>
    </x:row>
    <x:row r="50" ht="23" customHeight="1">
      <x:c r="A50" s="16" t="str">
        <x:v>44以上45未満</x:v>
      </x:c>
      <x:c r="B50" s="17" t="n">
        <x:v>0</x:v>
      </x:c>
      <x:c r="C50" s="17" t="n">
        <x:v>0</x:v>
      </x:c>
      <x:c r="D50" s="18" t="str">
        <x:f>IF(B50=0,"",C50/B50)</x:f>
      </x:c>
      <x:c r="E50" s="17" t="n">
        <x:v>0</x:v>
      </x:c>
      <x:c r="F50" s="17" t="n">
        <x:v>0</x:v>
      </x:c>
      <x:c r="G50" s="18" t="str">
        <x:f>IF(E50=0,"",F50/E50)</x:f>
      </x:c>
      <x:c r="H50" s="17" t="n">
        <x:v>0</x:v>
      </x:c>
      <x:c r="I50" s="17" t="n">
        <x:v>0</x:v>
      </x:c>
      <x:c r="J50" s="18" t="str">
        <x:f>IF(H50=0,"",I50/H50)</x:f>
      </x:c>
      <x:c r="K50" s="17" t="n">
        <x:v>0</x:v>
      </x:c>
      <x:c r="L50" s="17" t="n">
        <x:v>0</x:v>
      </x:c>
      <x:c r="M50" s="18" t="str">
        <x:f>IF(K50=0,"",L50/K50)</x:f>
      </x:c>
      <x:c r="N50" s="17" t="n">
        <x:v>0</x:v>
      </x:c>
      <x:c r="O50" s="17" t="n">
        <x:v>0</x:v>
      </x:c>
      <x:c r="P50" s="18" t="str">
        <x:f>IF(N50=0,"",O50/N50)</x:f>
      </x:c>
      <x:c r="Q50" s="17" t="n">
        <x:v>100</x:v>
      </x:c>
      <x:c r="R50" s="17" t="n">
        <x:v>0</x:v>
      </x:c>
      <x:c r="S50" s="18" t="n">
        <x:f>IF(Q50=0,"",R50/Q50)</x:f>
        <x:v>0</x:v>
      </x:c>
      <x:c r="T50" s="17" t="n">
        <x:v>100</x:v>
      </x:c>
      <x:c r="U50" s="17" t="n">
        <x:v>0</x:v>
      </x:c>
      <x:c r="V50" s="18" t="n">
        <x:f>IF(T50=0,"",U50/T50)</x:f>
        <x:v>0</x:v>
      </x:c>
      <x:c r="W50" s="17" t="n">
        <x:v>200</x:v>
      </x:c>
      <x:c r="X50" s="17" t="n">
        <x:v>0</x:v>
      </x:c>
      <x:c r="Y50" s="18" t="n">
        <x:f>IF(W50=0,"",X50/W50)</x:f>
        <x:v>0</x:v>
      </x:c>
      <x:c r="Z50" s="17" t="n">
        <x:v>300</x:v>
      </x:c>
      <x:c r="AA50" s="17" t="n">
        <x:v>0</x:v>
      </x:c>
      <x:c r="AB50" s="18" t="n">
        <x:f>IF(Z50=0,"",AA50/Z50)</x:f>
        <x:v>0</x:v>
      </x:c>
      <x:c r="AC50" s="17" t="n">
        <x:v>2300</x:v>
      </x:c>
      <x:c r="AD50" s="17" t="n">
        <x:v>0</x:v>
      </x:c>
      <x:c r="AE50" s="18" t="n">
        <x:f>IF(AC50=0,"",AD50/AC50)</x:f>
        <x:v>0</x:v>
      </x:c>
    </x:row>
    <x:row r="51" ht="23" customHeight="1">
      <x:c r="A51" s="2" t="str">
        <x:v>45以上46未満</x:v>
      </x:c>
      <x:c r="B51" s="8" t="n">
        <x:v>0</x:v>
      </x:c>
      <x:c r="C51" s="8" t="n">
        <x:v>0</x:v>
      </x:c>
      <x:c r="D51" s="9" t="str">
        <x:f>IF(B51=0,"",C51/B51)</x:f>
      </x:c>
      <x:c r="E51" s="8" t="n">
        <x:v>0</x:v>
      </x:c>
      <x:c r="F51" s="8" t="n">
        <x:v>0</x:v>
      </x:c>
      <x:c r="G51" s="9" t="str">
        <x:f>IF(E51=0,"",F51/E51)</x:f>
      </x:c>
      <x:c r="H51" s="8" t="n">
        <x:v>0</x:v>
      </x:c>
      <x:c r="I51" s="8" t="n">
        <x:v>0</x:v>
      </x:c>
      <x:c r="J51" s="9" t="str">
        <x:f>IF(H51=0,"",I51/H51)</x:f>
      </x:c>
      <x:c r="K51" s="8" t="n">
        <x:v>0</x:v>
      </x:c>
      <x:c r="L51" s="8" t="n">
        <x:v>0</x:v>
      </x:c>
      <x:c r="M51" s="9" t="str">
        <x:f>IF(K51=0,"",L51/K51)</x:f>
      </x:c>
      <x:c r="N51" s="8" t="n">
        <x:v>0</x:v>
      </x:c>
      <x:c r="O51" s="8" t="n">
        <x:v>0</x:v>
      </x:c>
      <x:c r="P51" s="9" t="str">
        <x:f>IF(N51=0,"",O51/N51)</x:f>
      </x:c>
      <x:c r="Q51" s="8" t="n">
        <x:v>0</x:v>
      </x:c>
      <x:c r="R51" s="8" t="n">
        <x:v>0</x:v>
      </x:c>
      <x:c r="S51" s="9" t="str">
        <x:f>IF(Q51=0,"",R51/Q51)</x:f>
      </x:c>
      <x:c r="T51" s="8" t="n">
        <x:v>100</x:v>
      </x:c>
      <x:c r="U51" s="8" t="n">
        <x:v>0</x:v>
      </x:c>
      <x:c r="V51" s="9" t="n">
        <x:f>IF(T51=0,"",U51/T51)</x:f>
        <x:v>0</x:v>
      </x:c>
      <x:c r="W51" s="8" t="n">
        <x:v>0</x:v>
      </x:c>
      <x:c r="X51" s="8" t="n">
        <x:v>0</x:v>
      </x:c>
      <x:c r="Y51" s="9" t="str">
        <x:f>IF(W51=0,"",X51/W51)</x:f>
      </x:c>
      <x:c r="Z51" s="8" t="n">
        <x:v>600</x:v>
      </x:c>
      <x:c r="AA51" s="8" t="n">
        <x:v>0</x:v>
      </x:c>
      <x:c r="AB51" s="9" t="n">
        <x:f>IF(Z51=0,"",AA51/Z51)</x:f>
        <x:v>0</x:v>
      </x:c>
      <x:c r="AC51" s="8" t="n">
        <x:v>1800</x:v>
      </x:c>
      <x:c r="AD51" s="8" t="n">
        <x:v>0</x:v>
      </x:c>
      <x:c r="AE51" s="9" t="n">
        <x:f>IF(AC51=0,"",AD51/AC51)</x:f>
        <x:v>0</x:v>
      </x:c>
    </x:row>
    <x:row r="52" ht="23" customHeight="1">
      <x:c r="A52" s="16" t="str">
        <x:v>46以上47未満</x:v>
      </x:c>
      <x:c r="B52" s="17" t="n">
        <x:v>0</x:v>
      </x:c>
      <x:c r="C52" s="17" t="n">
        <x:v>0</x:v>
      </x:c>
      <x:c r="D52" s="18" t="str">
        <x:f>IF(B52=0,"",C52/B52)</x:f>
      </x:c>
      <x:c r="E52" s="17" t="n">
        <x:v>0</x:v>
      </x:c>
      <x:c r="F52" s="17" t="n">
        <x:v>0</x:v>
      </x:c>
      <x:c r="G52" s="18" t="str">
        <x:f>IF(E52=0,"",F52/E52)</x:f>
      </x:c>
      <x:c r="H52" s="17" t="n">
        <x:v>0</x:v>
      </x:c>
      <x:c r="I52" s="17" t="n">
        <x:v>0</x:v>
      </x:c>
      <x:c r="J52" s="18" t="str">
        <x:f>IF(H52=0,"",I52/H52)</x:f>
      </x:c>
      <x:c r="K52" s="17" t="n">
        <x:v>0</x:v>
      </x:c>
      <x:c r="L52" s="17" t="n">
        <x:v>0</x:v>
      </x:c>
      <x:c r="M52" s="18" t="str">
        <x:f>IF(K52=0,"",L52/K52)</x:f>
      </x:c>
      <x:c r="N52" s="17" t="n">
        <x:v>0</x:v>
      </x:c>
      <x:c r="O52" s="17" t="n">
        <x:v>0</x:v>
      </x:c>
      <x:c r="P52" s="18" t="str">
        <x:f>IF(N52=0,"",O52/N52)</x:f>
      </x:c>
      <x:c r="Q52" s="17" t="n">
        <x:v>0</x:v>
      </x:c>
      <x:c r="R52" s="17" t="n">
        <x:v>0</x:v>
      </x:c>
      <x:c r="S52" s="18" t="str">
        <x:f>IF(Q52=0,"",R52/Q52)</x:f>
      </x:c>
      <x:c r="T52" s="17" t="n">
        <x:v>0</x:v>
      </x:c>
      <x:c r="U52" s="17" t="n">
        <x:v>0</x:v>
      </x:c>
      <x:c r="V52" s="18" t="str">
        <x:f>IF(T52=0,"",U52/T52)</x:f>
      </x:c>
      <x:c r="W52" s="17" t="n">
        <x:v>200</x:v>
      </x:c>
      <x:c r="X52" s="17" t="n">
        <x:v>0</x:v>
      </x:c>
      <x:c r="Y52" s="18" t="n">
        <x:f>IF(W52=0,"",X52/W52)</x:f>
        <x:v>0</x:v>
      </x:c>
      <x:c r="Z52" s="17" t="n">
        <x:v>300</x:v>
      </x:c>
      <x:c r="AA52" s="17" t="n">
        <x:v>0</x:v>
      </x:c>
      <x:c r="AB52" s="18" t="n">
        <x:f>IF(Z52=0,"",AA52/Z52)</x:f>
        <x:v>0</x:v>
      </x:c>
      <x:c r="AC52" s="17" t="n">
        <x:v>1100</x:v>
      </x:c>
      <x:c r="AD52" s="17" t="n">
        <x:v>0</x:v>
      </x:c>
      <x:c r="AE52" s="18" t="n">
        <x:f>IF(AC52=0,"",AD52/AC52)</x:f>
        <x:v>0</x:v>
      </x:c>
    </x:row>
    <x:row r="53" ht="23" customHeight="1">
      <x:c r="A53" s="2" t="str">
        <x:v>47以上48未満</x:v>
      </x:c>
      <x:c r="B53" s="8" t="n">
        <x:v>0</x:v>
      </x:c>
      <x:c r="C53" s="8" t="n">
        <x:v>0</x:v>
      </x:c>
      <x:c r="D53" s="9" t="str">
        <x:f>IF(B53=0,"",C53/B53)</x:f>
      </x:c>
      <x:c r="E53" s="8" t="n">
        <x:v>0</x:v>
      </x:c>
      <x:c r="F53" s="8" t="n">
        <x:v>0</x:v>
      </x:c>
      <x:c r="G53" s="9" t="str">
        <x:f>IF(E53=0,"",F53/E53)</x:f>
      </x:c>
      <x:c r="H53" s="8" t="n">
        <x:v>0</x:v>
      </x:c>
      <x:c r="I53" s="8" t="n">
        <x:v>0</x:v>
      </x:c>
      <x:c r="J53" s="9" t="str">
        <x:f>IF(H53=0,"",I53/H53)</x:f>
      </x:c>
      <x:c r="K53" s="8" t="n">
        <x:v>0</x:v>
      </x:c>
      <x:c r="L53" s="8" t="n">
        <x:v>0</x:v>
      </x:c>
      <x:c r="M53" s="9" t="str">
        <x:f>IF(K53=0,"",L53/K53)</x:f>
      </x:c>
      <x:c r="N53" s="8" t="n">
        <x:v>0</x:v>
      </x:c>
      <x:c r="O53" s="8" t="n">
        <x:v>0</x:v>
      </x:c>
      <x:c r="P53" s="9" t="str">
        <x:f>IF(N53=0,"",O53/N53)</x:f>
      </x:c>
      <x:c r="Q53" s="8" t="n">
        <x:v>0</x:v>
      </x:c>
      <x:c r="R53" s="8" t="n">
        <x:v>0</x:v>
      </x:c>
      <x:c r="S53" s="9" t="str">
        <x:f>IF(Q53=0,"",R53/Q53)</x:f>
      </x:c>
      <x:c r="T53" s="8" t="n">
        <x:v>0</x:v>
      </x:c>
      <x:c r="U53" s="8" t="n">
        <x:v>0</x:v>
      </x:c>
      <x:c r="V53" s="9" t="str">
        <x:f>IF(T53=0,"",U53/T53)</x:f>
      </x:c>
      <x:c r="W53" s="8" t="n">
        <x:v>100</x:v>
      </x:c>
      <x:c r="X53" s="8" t="n">
        <x:v>0</x:v>
      </x:c>
      <x:c r="Y53" s="9" t="n">
        <x:f>IF(W53=0,"",X53/W53)</x:f>
        <x:v>0</x:v>
      </x:c>
      <x:c r="Z53" s="8" t="n">
        <x:v>200</x:v>
      </x:c>
      <x:c r="AA53" s="8" t="n">
        <x:v>0</x:v>
      </x:c>
      <x:c r="AB53" s="9" t="n">
        <x:f>IF(Z53=0,"",AA53/Z53)</x:f>
        <x:v>0</x:v>
      </x:c>
      <x:c r="AC53" s="8" t="n">
        <x:v>1100</x:v>
      </x:c>
      <x:c r="AD53" s="8" t="n">
        <x:v>0</x:v>
      </x:c>
      <x:c r="AE53" s="9" t="n">
        <x:f>IF(AC53=0,"",AD53/AC53)</x:f>
        <x:v>0</x:v>
      </x:c>
    </x:row>
    <x:row r="54" ht="23" customHeight="1">
      <x:c r="A54" s="16" t="str">
        <x:v>48以上49未満</x:v>
      </x:c>
      <x:c r="B54" s="17" t="n">
        <x:v>0</x:v>
      </x:c>
      <x:c r="C54" s="17" t="n">
        <x:v>0</x:v>
      </x:c>
      <x:c r="D54" s="18" t="str">
        <x:f>IF(B54=0,"",C54/B54)</x:f>
      </x:c>
      <x:c r="E54" s="17" t="n">
        <x:v>0</x:v>
      </x:c>
      <x:c r="F54" s="17" t="n">
        <x:v>0</x:v>
      </x:c>
      <x:c r="G54" s="18" t="str">
        <x:f>IF(E54=0,"",F54/E54)</x:f>
      </x:c>
      <x:c r="H54" s="17" t="n">
        <x:v>0</x:v>
      </x:c>
      <x:c r="I54" s="17" t="n">
        <x:v>0</x:v>
      </x:c>
      <x:c r="J54" s="18" t="str">
        <x:f>IF(H54=0,"",I54/H54)</x:f>
      </x:c>
      <x:c r="K54" s="17" t="n">
        <x:v>0</x:v>
      </x:c>
      <x:c r="L54" s="17" t="n">
        <x:v>0</x:v>
      </x:c>
      <x:c r="M54" s="18" t="str">
        <x:f>IF(K54=0,"",L54/K54)</x:f>
      </x:c>
      <x:c r="N54" s="17" t="n">
        <x:v>0</x:v>
      </x:c>
      <x:c r="O54" s="17" t="n">
        <x:v>0</x:v>
      </x:c>
      <x:c r="P54" s="18" t="str">
        <x:f>IF(N54=0,"",O54/N54)</x:f>
      </x:c>
      <x:c r="Q54" s="17" t="n">
        <x:v>0</x:v>
      </x:c>
      <x:c r="R54" s="17" t="n">
        <x:v>0</x:v>
      </x:c>
      <x:c r="S54" s="18" t="str">
        <x:f>IF(Q54=0,"",R54/Q54)</x:f>
      </x:c>
      <x:c r="T54" s="17" t="n">
        <x:v>0</x:v>
      </x:c>
      <x:c r="U54" s="17" t="n">
        <x:v>0</x:v>
      </x:c>
      <x:c r="V54" s="18" t="str">
        <x:f>IF(T54=0,"",U54/T54)</x:f>
      </x:c>
      <x:c r="W54" s="17" t="n">
        <x:v>0</x:v>
      </x:c>
      <x:c r="X54" s="17" t="n">
        <x:v>0</x:v>
      </x:c>
      <x:c r="Y54" s="18" t="str">
        <x:f>IF(W54=0,"",X54/W54)</x:f>
      </x:c>
      <x:c r="Z54" s="17" t="n">
        <x:v>400</x:v>
      </x:c>
      <x:c r="AA54" s="17" t="n">
        <x:v>0</x:v>
      </x:c>
      <x:c r="AB54" s="18" t="n">
        <x:f>IF(Z54=0,"",AA54/Z54)</x:f>
        <x:v>0</x:v>
      </x:c>
      <x:c r="AC54" s="17" t="n">
        <x:v>800</x:v>
      </x:c>
      <x:c r="AD54" s="17" t="n">
        <x:v>0</x:v>
      </x:c>
      <x:c r="AE54" s="18" t="n">
        <x:f>IF(AC54=0,"",AD54/AC54)</x:f>
        <x:v>0</x:v>
      </x:c>
    </x:row>
    <x:row r="55" ht="23" customHeight="1">
      <x:c r="A55" s="2" t="str">
        <x:v>49以上50未満</x:v>
      </x:c>
      <x:c r="B55" s="8" t="n">
        <x:v>0</x:v>
      </x:c>
      <x:c r="C55" s="8" t="n">
        <x:v>0</x:v>
      </x:c>
      <x:c r="D55" s="9" t="str">
        <x:f>IF(B55=0,"",C55/B55)</x:f>
      </x:c>
      <x:c r="E55" s="8" t="n">
        <x:v>0</x:v>
      </x:c>
      <x:c r="F55" s="8" t="n">
        <x:v>0</x:v>
      </x:c>
      <x:c r="G55" s="9" t="str">
        <x:f>IF(E55=0,"",F55/E55)</x:f>
      </x:c>
      <x:c r="H55" s="8" t="n">
        <x:v>0</x:v>
      </x:c>
      <x:c r="I55" s="8" t="n">
        <x:v>0</x:v>
      </x:c>
      <x:c r="J55" s="9" t="str">
        <x:f>IF(H55=0,"",I55/H55)</x:f>
      </x:c>
      <x:c r="K55" s="8" t="n">
        <x:v>0</x:v>
      </x:c>
      <x:c r="L55" s="8" t="n">
        <x:v>0</x:v>
      </x:c>
      <x:c r="M55" s="9" t="str">
        <x:f>IF(K55=0,"",L55/K55)</x:f>
      </x:c>
      <x:c r="N55" s="8" t="n">
        <x:v>0</x:v>
      </x:c>
      <x:c r="O55" s="8" t="n">
        <x:v>0</x:v>
      </x:c>
      <x:c r="P55" s="9" t="str">
        <x:f>IF(N55=0,"",O55/N55)</x:f>
      </x:c>
      <x:c r="Q55" s="8" t="n">
        <x:v>0</x:v>
      </x:c>
      <x:c r="R55" s="8" t="n">
        <x:v>0</x:v>
      </x:c>
      <x:c r="S55" s="9" t="str">
        <x:f>IF(Q55=0,"",R55/Q55)</x:f>
      </x:c>
      <x:c r="T55" s="8" t="n">
        <x:v>0</x:v>
      </x:c>
      <x:c r="U55" s="8" t="n">
        <x:v>0</x:v>
      </x:c>
      <x:c r="V55" s="9" t="str">
        <x:f>IF(T55=0,"",U55/T55)</x:f>
      </x:c>
      <x:c r="W55" s="8" t="n">
        <x:v>0</x:v>
      </x:c>
      <x:c r="X55" s="8" t="n">
        <x:v>0</x:v>
      </x:c>
      <x:c r="Y55" s="9" t="str">
        <x:f>IF(W55=0,"",X55/W55)</x:f>
      </x:c>
      <x:c r="Z55" s="8" t="n">
        <x:v>0</x:v>
      </x:c>
      <x:c r="AA55" s="8" t="n">
        <x:v>0</x:v>
      </x:c>
      <x:c r="AB55" s="9" t="str">
        <x:f>IF(Z55=0,"",AA55/Z55)</x:f>
      </x:c>
      <x:c r="AC55" s="8" t="n">
        <x:v>800</x:v>
      </x:c>
      <x:c r="AD55" s="8" t="n">
        <x:v>0</x:v>
      </x:c>
      <x:c r="AE55" s="9" t="n">
        <x:f>IF(AC55=0,"",AD55/AC55)</x:f>
        <x:v>0</x:v>
      </x:c>
    </x:row>
    <x:row r="56" ht="23" customHeight="1">
      <x:c r="A56" s="16" t="str">
        <x:v>区分表示なし（元資料）</x:v>
      </x:c>
      <x:c r="B56" s="17" t="n">
        <x:v>0</x:v>
      </x:c>
      <x:c r="C56" s="17" t="n">
        <x:v>0</x:v>
      </x:c>
      <x:c r="D56" s="18" t="str">
        <x:f>IF(B56=0,"",C56/B56)</x:f>
      </x:c>
      <x:c r="E56" s="17" t="n">
        <x:v>0</x:v>
      </x:c>
      <x:c r="F56" s="17" t="n">
        <x:v>0</x:v>
      </x:c>
      <x:c r="G56" s="18" t="str">
        <x:f>IF(E56=0,"",F56/E56)</x:f>
      </x:c>
      <x:c r="H56" s="17" t="n">
        <x:v>0</x:v>
      </x:c>
      <x:c r="I56" s="17" t="n">
        <x:v>0</x:v>
      </x:c>
      <x:c r="J56" s="18" t="str">
        <x:f>IF(H56=0,"",I56/H56)</x:f>
      </x:c>
      <x:c r="K56" s="17" t="n">
        <x:v>0</x:v>
      </x:c>
      <x:c r="L56" s="17" t="n">
        <x:v>0</x:v>
      </x:c>
      <x:c r="M56" s="18" t="str">
        <x:f>IF(K56=0,"",L56/K56)</x:f>
      </x:c>
      <x:c r="N56" s="17" t="n">
        <x:v>0</x:v>
      </x:c>
      <x:c r="O56" s="17" t="n">
        <x:v>0</x:v>
      </x:c>
      <x:c r="P56" s="18" t="str">
        <x:f>IF(N56=0,"",O56/N56)</x:f>
      </x:c>
      <x:c r="Q56" s="17" t="n">
        <x:v>0</x:v>
      </x:c>
      <x:c r="R56" s="17" t="n">
        <x:v>0</x:v>
      </x:c>
      <x:c r="S56" s="18" t="str">
        <x:f>IF(Q56=0,"",R56/Q56)</x:f>
      </x:c>
      <x:c r="T56" s="17" t="n">
        <x:v>0</x:v>
      </x:c>
      <x:c r="U56" s="17" t="n">
        <x:v>0</x:v>
      </x:c>
      <x:c r="V56" s="18" t="str">
        <x:f>IF(T56=0,"",U56/T56)</x:f>
      </x:c>
      <x:c r="W56" s="17" t="n">
        <x:v>0</x:v>
      </x:c>
      <x:c r="X56" s="17" t="n">
        <x:v>0</x:v>
      </x:c>
      <x:c r="Y56" s="18" t="str">
        <x:f>IF(W56=0,"",X56/W56)</x:f>
      </x:c>
      <x:c r="Z56" s="17" t="n">
        <x:v>200</x:v>
      </x:c>
      <x:c r="AA56" s="17" t="n">
        <x:v>0</x:v>
      </x:c>
      <x:c r="AB56" s="18" t="n">
        <x:f>IF(Z56=0,"",AA56/Z56)</x:f>
        <x:v>0</x:v>
      </x:c>
      <x:c r="AC56" s="17" t="n">
        <x:v>1700</x:v>
      </x:c>
      <x:c r="AD56" s="17" t="n">
        <x:v>0</x:v>
      </x:c>
      <x:c r="AE56" s="18" t="n">
        <x:f>IF(AC56=0,"",AD56/AC56)</x:f>
        <x:v>0</x:v>
      </x:c>
    </x:row>
    <x:row r="57" ht="23" customHeight="1">
      <x:c r="A57" s="2"/>
      <x:c r="B57" s="8"/>
      <x:c r="C57" s="8"/>
      <x:c r="D57" s="9"/>
      <x:c r="E57" s="8"/>
      <x:c r="F57" s="8"/>
      <x:c r="G57" s="9"/>
      <x:c r="H57" s="8"/>
      <x:c r="I57" s="8"/>
      <x:c r="J57" s="9"/>
      <x:c r="K57" s="8"/>
      <x:c r="L57" s="8"/>
      <x:c r="M57" s="9"/>
      <x:c r="N57" s="8"/>
      <x:c r="O57" s="8"/>
      <x:c r="P57" s="9"/>
      <x:c r="Q57" s="8"/>
      <x:c r="R57" s="8"/>
      <x:c r="S57" s="9"/>
      <x:c r="T57" s="8"/>
      <x:c r="U57" s="8"/>
      <x:c r="V57" s="9"/>
      <x:c r="W57" s="8"/>
      <x:c r="X57" s="8"/>
      <x:c r="Y57" s="9"/>
      <x:c r="Z57" s="8"/>
      <x:c r="AA57" s="8"/>
      <x:c r="AB57" s="9"/>
      <x:c r="AC57" s="8"/>
      <x:c r="AD57" s="8"/>
      <x:c r="AE57" s="9"/>
    </x:row>
    <x:row r="58" ht="23" customHeight="1">
      <x:c r="A58" s="2"/>
      <x:c r="B58" s="8"/>
      <x:c r="C58" s="8"/>
      <x:c r="D58" s="9"/>
      <x:c r="E58" s="8"/>
      <x:c r="F58" s="8"/>
      <x:c r="G58" s="9"/>
      <x:c r="H58" s="8"/>
      <x:c r="I58" s="8"/>
      <x:c r="J58" s="9"/>
      <x:c r="K58" s="8"/>
      <x:c r="L58" s="8"/>
      <x:c r="M58" s="9"/>
      <x:c r="N58" s="8"/>
      <x:c r="O58" s="8"/>
      <x:c r="P58" s="9"/>
      <x:c r="Q58" s="8"/>
      <x:c r="R58" s="8"/>
      <x:c r="S58" s="9"/>
      <x:c r="T58" s="8"/>
      <x:c r="U58" s="8"/>
      <x:c r="V58" s="9"/>
      <x:c r="W58" s="8"/>
      <x:c r="X58" s="8"/>
      <x:c r="Y58" s="9"/>
      <x:c r="Z58" s="8"/>
      <x:c r="AA58" s="8"/>
      <x:c r="AB58" s="9"/>
      <x:c r="AC58" s="8"/>
      <x:c r="AD58" s="8"/>
      <x:c r="AE58" s="9"/>
    </x:row>
    <x:row r="59" ht="23" customHeight="1">
      <x:c r="A59" s="2"/>
      <x:c r="B59" s="8"/>
      <x:c r="C59" s="8"/>
      <x:c r="D59" s="9"/>
      <x:c r="E59" s="8"/>
      <x:c r="F59" s="8"/>
      <x:c r="G59" s="9"/>
      <x:c r="H59" s="8"/>
      <x:c r="I59" s="8"/>
      <x:c r="J59" s="9"/>
      <x:c r="K59" s="8"/>
      <x:c r="L59" s="8"/>
      <x:c r="M59" s="9"/>
      <x:c r="N59" s="8"/>
      <x:c r="O59" s="8"/>
      <x:c r="P59" s="9"/>
      <x:c r="Q59" s="8"/>
      <x:c r="R59" s="8"/>
      <x:c r="S59" s="9"/>
      <x:c r="T59" s="8"/>
      <x:c r="U59" s="8"/>
      <x:c r="V59" s="9"/>
      <x:c r="W59" s="8"/>
      <x:c r="X59" s="8"/>
      <x:c r="Y59" s="9"/>
      <x:c r="Z59" s="8"/>
      <x:c r="AA59" s="8"/>
      <x:c r="AB59" s="9"/>
      <x:c r="AC59" s="8"/>
      <x:c r="AD59" s="8"/>
      <x:c r="AE59" s="9"/>
    </x:row>
    <x:row r="60" ht="23" customHeight="1">
      <x:c r="A60" s="13" t="str">
        <x:v>合計</x:v>
      </x:c>
      <x:c r="B60" s="14" t="n">
        <x:f>SUM(B6:B56)</x:f>
        <x:v>2820400</x:v>
      </x:c>
      <x:c r="C60" s="14" t="n">
        <x:f>SUM(C6:C56)</x:f>
        <x:v>2144970</x:v>
      </x:c>
      <x:c r="D60" s="15" t="n">
        <x:f>IF(B60=0,"",C60/B60)</x:f>
        <x:v>0.7605197844277407</x:v>
      </x:c>
      <x:c r="E60" s="14" t="n">
        <x:f>SUM(E6:E56)</x:f>
        <x:v>2820400</x:v>
      </x:c>
      <x:c r="F60" s="14" t="n">
        <x:f>SUM(F6:F56)</x:f>
        <x:v>2217100</x:v>
      </x:c>
      <x:c r="G60" s="15" t="n">
        <x:f>IF(E60=0,"",F60/E60)</x:f>
        <x:v>0.7860941710395688</x:v>
      </x:c>
      <x:c r="H60" s="14" t="n">
        <x:f>SUM(H6:H56)</x:f>
        <x:v>2820400</x:v>
      </x:c>
      <x:c r="I60" s="14" t="n">
        <x:f>SUM(I6:I56)</x:f>
        <x:v>2125250</x:v>
      </x:c>
      <x:c r="J60" s="15" t="n">
        <x:f>IF(H60=0,"",I60/H60)</x:f>
        <x:v>0.7535278683874628</x:v>
      </x:c>
      <x:c r="K60" s="14" t="n">
        <x:f>SUM(K6:K56)</x:f>
        <x:v>2820400</x:v>
      </x:c>
      <x:c r="L60" s="14" t="n">
        <x:f>SUM(L6:L56)</x:f>
        <x:v>2252330</x:v>
      </x:c>
      <x:c r="M60" s="15" t="n">
        <x:f>IF(K60=0,"",L60/K60)</x:f>
        <x:v>0.7985853070486456</x:v>
      </x:c>
      <x:c r="N60" s="14" t="n">
        <x:f>SUM(N6:N56)</x:f>
        <x:v>2820400</x:v>
      </x:c>
      <x:c r="O60" s="14" t="n">
        <x:f>SUM(O6:O56)</x:f>
        <x:v>2201420</x:v>
      </x:c>
      <x:c r="P60" s="15" t="n">
        <x:f>IF(N60=0,"",O60/N60)</x:f>
        <x:v>0.7805346759324918</x:v>
      </x:c>
      <x:c r="Q60" s="14" t="n">
        <x:f>SUM(Q6:Q56)</x:f>
        <x:v>2820400</x:v>
      </x:c>
      <x:c r="R60" s="14" t="n">
        <x:f>SUM(R6:R56)</x:f>
        <x:v>2175540</x:v>
      </x:c>
      <x:c r="S60" s="15" t="n">
        <x:f>IF(Q60=0,"",R60/Q60)</x:f>
        <x:v>0.7713586725287194</x:v>
      </x:c>
      <x:c r="T60" s="14" t="n">
        <x:f>SUM(T6:T56)</x:f>
        <x:v>2820400</x:v>
      </x:c>
      <x:c r="U60" s="14" t="n">
        <x:f>SUM(U6:U56)</x:f>
        <x:v>2258370</x:v>
      </x:c>
      <x:c r="V60" s="15" t="n">
        <x:f>IF(T60=0,"",U60/T60)</x:f>
        <x:v>0.8007268472557084</x:v>
      </x:c>
      <x:c r="W60" s="14" t="n">
        <x:f>SUM(W6:W56)</x:f>
        <x:v>2820400</x:v>
      </x:c>
      <x:c r="X60" s="14" t="n">
        <x:f>SUM(X6:X56)</x:f>
        <x:v>2102660</x:v>
      </x:c>
      <x:c r="Y60" s="15" t="n">
        <x:f>IF(W60=0,"",X60/W60)</x:f>
        <x:v>0.745518366189193</x:v>
      </x:c>
      <x:c r="Z60" s="14" t="n">
        <x:f>SUM(Z6:Z56)</x:f>
        <x:v>2820400</x:v>
      </x:c>
      <x:c r="AA60" s="14" t="n">
        <x:f>SUM(AA6:AA56)</x:f>
        <x:v>2317660</x:v>
      </x:c>
      <x:c r="AB60" s="15" t="n">
        <x:f>IF(Z60=0,"",AA60/Z60)</x:f>
        <x:v>0.8217486881293433</x:v>
      </x:c>
      <x:c r="AC60" s="14" t="n">
        <x:f>SUM(AC6:AC56)</x:f>
        <x:v>2820400</x:v>
      </x:c>
      <x:c r="AD60" s="14" t="n">
        <x:f>SUM(AD6:AD56)</x:f>
        <x:v>2204780</x:v>
      </x:c>
      <x:c r="AE60" s="15" t="n">
        <x:f>IF(AC60=0,"",AD60/AC60)</x:f>
        <x:v>0.7817259963125798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C8994"/>
  </x:sheetPr>
  <x:sheetViews>
    <x:sheetView showGridLines="0" workbookViewId="0"/>
  </x:sheetViews>
  <x:sheetFormatPr defaultRowHeight="15"/>
  <x:cols>
    <x:col min="1" max="1" width="25" hidden="0" customWidth="1"/>
    <x:col min="2" max="2" width="108" hidden="0" customWidth="1"/>
  </x:cols>
  <x:sheetData>
    <x:row r="1" ht="23" customHeight="1">
      <x:c r="A1" s="2"/>
      <x:c r="B1" s="2"/>
    </x:row>
    <x:row r="2" ht="23" customHeight="1">
      <x:c r="A2" s="3" t="str">
        <x:v>集計の説明・元資料・照合結果</x:v>
      </x:c>
      <x:c r="B2" s="2"/>
    </x:row>
    <x:row r="3" ht="23" customHeight="1">
      <x:c r="A3" s="2"/>
      <x:c r="B3" s="2"/>
    </x:row>
    <x:row r="4" ht="23" customHeight="1">
      <x:c r="A4" s="2"/>
      <x:c r="B4" s="2"/>
    </x:row>
    <x:row r="5" ht="46" customHeight="1">
      <x:c r="A5" s="20" t="str">
        <x:v>内容</x:v>
      </x:c>
      <x:c r="B5" s="21" t="str">
        <x:v>三連単の人気1〜10番を、オッズ帯別に集計した研究資料。年間・前半・後半と全区分の比較を収録。</x:v>
      </x:c>
    </x:row>
    <x:row r="6" ht="46" customHeight="1">
      <x:c r="A6" s="20" t="str">
        <x:v>年間</x:v>
      </x:c>
      <x:c r="B6" s="21" t="str">
        <x:v>2025年10月1日〜2026年9月30日</x:v>
      </x:c>
    </x:row>
    <x:row r="7" ht="46" customHeight="1">
      <x:c r="A7" s="20" t="str">
        <x:v>前半</x:v>
      </x:c>
      <x:c r="B7" s="21" t="str">
        <x:v>2025年10月1日〜2026年3月31日</x:v>
      </x:c>
    </x:row>
    <x:row r="8" ht="46" customHeight="1">
      <x:c r="A8" s="20" t="str">
        <x:v>後半</x:v>
      </x:c>
      <x:c r="B8" s="21" t="str">
        <x:v>2026年4月1日〜2026年9月30日</x:v>
      </x:c>
    </x:row>
    <x:row r="9" ht="46" customHeight="1">
      <x:c r="A9" s="20" t="str">
        <x:v>オッズ区分</x:v>
      </x:c>
      <x:c r="B9" s="21" t="str">
        <x:v>1倍刻み。元資料の表示値11は10以上11未満。最初の表示値1は1未満。</x:v>
      </x:c>
    </x:row>
    <x:row r="10" ht="46" customHeight="1">
      <x:c r="A10" s="20" t="str">
        <x:v>最終行の区分</x:v>
      </x:c>
      <x:c r="B10" s="21" t="str">
        <x:v>元資料の最終行は区分名が空欄。「区分表示なし（元資料）」として金額を残した。50以上等の解釈は未確認。</x:v>
      </x:c>
    </x:row>
    <x:row r="11" ht="46" customHeight="1">
      <x:c r="A11" s="20" t="str">
        <x:v>回収率</x:v>
      </x:c>
      <x:c r="B11" s="21" t="str">
        <x:v>払戻総額÷投票総額。投票額ゼロは空欄。合計回収率は金額合計から算出し、区分別率を平均していない。</x:v>
      </x:c>
    </x:row>
    <x:row r="12" ht="46" customHeight="1">
      <x:c r="A12" s="20" t="str">
        <x:v>購入件数</x:v>
      </x:c>
      <x:c r="B12" s="21" t="str">
        <x:v>元資料に件数欄はない。1点100円の均等購入なら投票総額÷100が購入件数に相当する。購入単位は要確認。</x:v>
      </x:c>
    </x:row>
    <x:row r="13" ht="46" customHeight="1">
      <x:c r="A13" s="20" t="str">
        <x:v>的中件数</x:v>
      </x:c>
      <x:c r="B13" s="21" t="str">
        <x:v>元資料に未収録。回収率だけでは的中件数や信頼区間は復元できない。</x:v>
      </x:c>
    </x:row>
    <x:row r="14" ht="46" customHeight="1">
      <x:c r="A14" s="20" t="str">
        <x:v>判定時点</x:v>
      </x:c>
      <x:c r="B14" s="21" t="str">
        <x:v>人気順位・オッズの取得時点は元資料では確認できない。公開前に記載が必要。</x:v>
      </x:c>
    </x:row>
    <x:row r="15" ht="46" customHeight="1">
      <x:c r="A15" s="20" t="str">
        <x:v>その他の集計条件</x:v>
      </x:c>
      <x:c r="B15" s="21" t="str">
        <x:v>返還・欠場・同人気順位の扱い、対象レースの除外条件は未確認。公開前に記載が必要。</x:v>
      </x:c>
    </x:row>
    <x:row r="16" ht="46" customHeight="1">
      <x:c r="A16" s="20" t="str">
        <x:v>期間比較の読み方</x:v>
      </x:c>
      <x:c r="B16" s="21" t="str">
        <x:v>比較表は1番人気と4番人気を例に全区分を掲載。差は回収率の差（4番−1番）で、利益率の改善保証ではない。</x:v>
      </x:c>
    </x:row>
    <x:row r="17" ht="46" customHeight="1">
      <x:c r="A17" s="20" t="str">
        <x:v>元資料からの加工</x:v>
      </x:c>
      <x:c r="B17" s="21" t="str">
        <x:v>投票額・払戻額は元資料を保持。見出しと区分を明示し、回収率は数式化。期間比較と合計欄を追加。</x:v>
      </x:c>
    </x:row>
    <x:row r="18" ht="46" customHeight="1">
      <x:c r="A18" s="20" t="str">
        <x:v>照合結果</x:v>
      </x:c>
      <x:c r="B18" s="21" t="str">
        <x:v>年間＝前半＋後半を、51区分×10順位×2金額項目の1,020項目で照合。不一致0項目（作成時点）。</x:v>
      </x:c>
    </x:row>
    <x:row r="19" ht="46" customHeight="1">
      <x:c r="A19" s="20" t="str">
        <x:v>統計上の留意点</x:v>
      </x:c>
      <x:c r="B19" s="21" t="str">
        <x:v>年間結果を見てから二分した確認であり、未知期間での予測検証ではない。少数区分・多重比較・区間内倍率差に注意。</x:v>
      </x:c>
    </x:row>
    <x:row r="20" ht="46" customHeight="1">
      <x:c r="A20" s="20" t="str">
        <x:v>元資料（年間）</x:v>
      </x:c>
      <x:c r="B20" s="21" t="str">
        <x:v>20251001-20260930 人気毎オッズ毎回収率.xlsx</x:v>
      </x:c>
    </x:row>
    <x:row r="21" ht="46" customHeight="1">
      <x:c r="A21" s="20" t="str">
        <x:v>元資料（前半）</x:v>
      </x:c>
      <x:c r="B21" s="21" t="str">
        <x:v>20251001-20260331 人気毎オッズ毎回収率.xlsx</x:v>
      </x:c>
    </x:row>
    <x:row r="22" ht="46" customHeight="1">
      <x:c r="A22" s="20" t="str">
        <x:v>元資料（後半）</x:v>
      </x:c>
      <x:c r="B22" s="21" t="str">
        <x:v>20260401-20260930 人気毎オッズ毎回収率.xlsx</x:v>
      </x:c>
    </x:row>
    <x:row r="23" ht="46" customHeight="1">
      <x:c r="A23" s="20" t="str">
        <x:v>利用上の注意</x:v>
      </x:c>
      <x:c r="B23" s="21" t="str">
        <x:v>過去データの傾向を確認する研究資料。将来の的中や利益を保証せず、舟券購入を推奨するものではない。</x:v>
      </x:c>
    </x:row>
    <x:row r="24" ht="23" customHeight="1">
      <x:c r="A24" s="2"/>
      <x:c r="B24" s="2"/>
    </x:row>
  </x:sheetData>
  <x:pageMargins left="0.7" right="0.7" top="0.75" bottom="0.75" header="0.3" footer="0.3"/>
</x:worksheet>
</file>